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defaultThemeVersion="124226"/>
  <mc:AlternateContent xmlns:mc="http://schemas.openxmlformats.org/markup-compatibility/2006">
    <mc:Choice Requires="x15">
      <x15ac:absPath xmlns:x15ac="http://schemas.microsoft.com/office/spreadsheetml/2010/11/ac" url="K:\【04-1】管理データ\【11】入札参加資格\R7追加\募集\"/>
    </mc:Choice>
  </mc:AlternateContent>
  <xr:revisionPtr revIDLastSave="0" documentId="13_ncr:1_{8EAF22C7-E1C0-4366-87BF-E3BB3DFF765F}" xr6:coauthVersionLast="36" xr6:coauthVersionMax="36" xr10:uidLastSave="{00000000-0000-0000-0000-000000000000}"/>
  <bookViews>
    <workbookView xWindow="240" yWindow="60" windowWidth="14880" windowHeight="8265" xr2:uid="{00000000-000D-0000-FFFF-FFFF00000000}"/>
  </bookViews>
  <sheets>
    <sheet name="(2)登録票（１枚目）" sheetId="3" r:id="rId1"/>
    <sheet name="(3)登録票（２枚目）" sheetId="7" r:id="rId2"/>
    <sheet name="(4)委任状登録票" sheetId="18" r:id="rId3"/>
    <sheet name="(5)【押印必要】使用印届及び委任状" sheetId="11" r:id="rId4"/>
    <sheet name="【参考】都道府県・埼玉県市町村コード" sheetId="15" r:id="rId5"/>
    <sheet name="【参考】申請業種コード一覧表" sheetId="16" r:id="rId6"/>
    <sheet name="草加市使用欄" sheetId="17" r:id="rId7"/>
  </sheets>
  <definedNames>
    <definedName name="_xlnm.Print_Area" localSheetId="0">'(2)登録票（１枚目）'!$A$1:$H$25</definedName>
    <definedName name="_xlnm.Print_Area" localSheetId="1">'(3)登録票（２枚目）'!$A$1:$AE$36</definedName>
    <definedName name="_xlnm.Print_Area" localSheetId="2">'(4)委任状登録票'!$A$1:$D$35</definedName>
    <definedName name="_xlnm.Print_Area" localSheetId="3">'(5)【押印必要】使用印届及び委任状'!$A$2:$S$39</definedName>
    <definedName name="_xlnm.Print_Area" localSheetId="5">【参考】申請業種コード一覧表!$A$1:$E$249</definedName>
  </definedNames>
  <calcPr calcId="191029"/>
</workbook>
</file>

<file path=xl/calcChain.xml><?xml version="1.0" encoding="utf-8"?>
<calcChain xmlns="http://schemas.openxmlformats.org/spreadsheetml/2006/main">
  <c r="C15" i="3" l="1"/>
  <c r="I7" i="11" s="1"/>
  <c r="EC2" i="17"/>
  <c r="EB2" i="17"/>
  <c r="EA2" i="17"/>
  <c r="DZ2" i="17"/>
  <c r="DY2" i="17"/>
  <c r="DX2" i="17"/>
  <c r="DW2" i="17"/>
  <c r="DV2" i="17"/>
  <c r="DU2" i="17"/>
  <c r="DP2" i="17"/>
  <c r="DO2" i="17"/>
  <c r="DN2" i="17"/>
  <c r="DM2" i="17"/>
  <c r="DL2" i="17"/>
  <c r="DK2" i="17"/>
  <c r="DJ2" i="17"/>
  <c r="DI2" i="17"/>
  <c r="DH2" i="17"/>
  <c r="DG2" i="17"/>
  <c r="DF2" i="17"/>
  <c r="DE2" i="17"/>
  <c r="DC2" i="17"/>
  <c r="DB2" i="17"/>
  <c r="DA2" i="17"/>
  <c r="CZ2" i="17"/>
  <c r="CY2" i="17"/>
  <c r="CX2" i="17"/>
  <c r="CW2" i="17"/>
  <c r="CV2" i="17"/>
  <c r="CU2" i="17"/>
  <c r="CT2" i="17"/>
  <c r="CS2" i="17"/>
  <c r="CR2" i="17"/>
  <c r="CP2" i="17"/>
  <c r="CO2" i="17"/>
  <c r="CN2" i="17"/>
  <c r="CM2" i="17"/>
  <c r="CL2" i="17"/>
  <c r="CK2" i="17"/>
  <c r="CJ2" i="17"/>
  <c r="CI2" i="17"/>
  <c r="CH2" i="17"/>
  <c r="CG2" i="17"/>
  <c r="CF2" i="17"/>
  <c r="CE2" i="17"/>
  <c r="CC2" i="17"/>
  <c r="CB2" i="17"/>
  <c r="CA2" i="17"/>
  <c r="BZ2" i="17"/>
  <c r="BY2" i="17"/>
  <c r="BX2" i="17"/>
  <c r="BW2" i="17"/>
  <c r="BV2" i="17"/>
  <c r="BU2" i="17"/>
  <c r="BT2" i="17"/>
  <c r="BS2" i="17"/>
  <c r="BR2" i="17"/>
  <c r="G17" i="7"/>
  <c r="BQ2" i="17"/>
  <c r="I2" i="17"/>
  <c r="O17" i="7"/>
  <c r="C18" i="7"/>
  <c r="K17" i="7"/>
  <c r="BD2" i="17"/>
  <c r="AZ2" i="17"/>
  <c r="AY2" i="17"/>
  <c r="I17" i="11"/>
  <c r="I16" i="11"/>
  <c r="I15" i="11"/>
  <c r="C16" i="18"/>
  <c r="AG2" i="17"/>
  <c r="AF2" i="17"/>
  <c r="AE2" i="17"/>
  <c r="AD2" i="17"/>
  <c r="AC2" i="17"/>
  <c r="AA2" i="17"/>
  <c r="Z2" i="17"/>
  <c r="Y2" i="17"/>
  <c r="X2" i="17"/>
  <c r="D2" i="17"/>
  <c r="W2" i="17"/>
  <c r="V2" i="17"/>
  <c r="P2" i="17"/>
  <c r="J2" i="17"/>
  <c r="O2" i="17"/>
  <c r="N2" i="17"/>
  <c r="B2" i="17"/>
  <c r="M2" i="17"/>
  <c r="L2" i="17"/>
  <c r="K2" i="17" l="1"/>
  <c r="AB2" i="17"/>
  <c r="I14" i="11"/>
  <c r="G2" i="17"/>
  <c r="H2" i="17"/>
  <c r="F2" i="17"/>
  <c r="E2" i="17"/>
  <c r="G8" i="7" l="1"/>
  <c r="G9" i="7"/>
  <c r="G10" i="7"/>
  <c r="G11" i="7"/>
  <c r="G7" i="7"/>
  <c r="AA35" i="7"/>
  <c r="W35" i="7"/>
  <c r="S35" i="7"/>
  <c r="O35" i="7"/>
  <c r="K35" i="7"/>
  <c r="G35" i="7"/>
  <c r="AA34" i="7"/>
  <c r="W34" i="7"/>
  <c r="S34" i="7"/>
  <c r="O34" i="7"/>
  <c r="K34" i="7"/>
  <c r="G34" i="7"/>
  <c r="AA33" i="7"/>
  <c r="AA32" i="7"/>
  <c r="W33" i="7"/>
  <c r="W32" i="7"/>
  <c r="S33" i="7"/>
  <c r="S32" i="7"/>
  <c r="O33" i="7"/>
  <c r="DT2" i="17" s="1"/>
  <c r="K33" i="7"/>
  <c r="DS2" i="17" s="1"/>
  <c r="G33" i="7"/>
  <c r="AA31" i="7"/>
  <c r="W31" i="7"/>
  <c r="S31" i="7"/>
  <c r="O31" i="7"/>
  <c r="K31" i="7"/>
  <c r="G31" i="7"/>
  <c r="AA30" i="7"/>
  <c r="W30" i="7"/>
  <c r="S30" i="7"/>
  <c r="O30" i="7"/>
  <c r="K30" i="7"/>
  <c r="G30" i="7"/>
  <c r="AA29" i="7"/>
  <c r="AA28" i="7"/>
  <c r="W29" i="7"/>
  <c r="W28" i="7"/>
  <c r="S29" i="7"/>
  <c r="S28" i="7"/>
  <c r="O29" i="7"/>
  <c r="O28" i="7"/>
  <c r="K29" i="7"/>
  <c r="K28" i="7"/>
  <c r="G29" i="7"/>
  <c r="G28" i="7" s="1"/>
  <c r="AA27" i="7"/>
  <c r="W27" i="7"/>
  <c r="S27" i="7"/>
  <c r="O27" i="7"/>
  <c r="K27" i="7"/>
  <c r="G27" i="7"/>
  <c r="AA26" i="7"/>
  <c r="W26" i="7"/>
  <c r="S26" i="7"/>
  <c r="O26" i="7"/>
  <c r="K26" i="7"/>
  <c r="G26" i="7"/>
  <c r="AA25" i="7"/>
  <c r="AA24" i="7" s="1"/>
  <c r="W25" i="7"/>
  <c r="W24" i="7"/>
  <c r="S25" i="7"/>
  <c r="S24" i="7"/>
  <c r="O25" i="7"/>
  <c r="O24" i="7"/>
  <c r="K25" i="7"/>
  <c r="K24" i="7"/>
  <c r="G25" i="7"/>
  <c r="G24" i="7"/>
  <c r="AA23" i="7"/>
  <c r="W23" i="7"/>
  <c r="S23" i="7"/>
  <c r="O23" i="7"/>
  <c r="K23" i="7"/>
  <c r="G23" i="7"/>
  <c r="AA22" i="7"/>
  <c r="W22" i="7"/>
  <c r="S22" i="7"/>
  <c r="O22" i="7"/>
  <c r="K22" i="7"/>
  <c r="G22" i="7"/>
  <c r="AA21" i="7"/>
  <c r="AA20" i="7"/>
  <c r="W21" i="7"/>
  <c r="W20" i="7"/>
  <c r="S21" i="7"/>
  <c r="S20" i="7"/>
  <c r="O21" i="7"/>
  <c r="O20" i="7"/>
  <c r="K21" i="7"/>
  <c r="K20" i="7"/>
  <c r="G21" i="7"/>
  <c r="G20" i="7" s="1"/>
  <c r="AA19" i="7"/>
  <c r="AA18" i="7" s="1"/>
  <c r="W19" i="7"/>
  <c r="W18" i="7" s="1"/>
  <c r="S19" i="7"/>
  <c r="O19" i="7"/>
  <c r="O18" i="7" s="1"/>
  <c r="K19" i="7"/>
  <c r="S18" i="7"/>
  <c r="K18" i="7"/>
  <c r="G19" i="7"/>
  <c r="G18" i="7"/>
  <c r="AA17" i="7"/>
  <c r="AA16" i="7"/>
  <c r="W17" i="7"/>
  <c r="W16" i="7"/>
  <c r="S17" i="7"/>
  <c r="S16" i="7"/>
  <c r="O16" i="7"/>
  <c r="K16" i="7"/>
  <c r="C22" i="7"/>
  <c r="CD2" i="17" s="1"/>
  <c r="I10" i="11"/>
  <c r="I9" i="11"/>
  <c r="I8" i="11"/>
  <c r="G32" i="7" l="1"/>
  <c r="DR2" i="17"/>
  <c r="K32" i="7"/>
  <c r="O32" i="7"/>
  <c r="C34" i="7"/>
  <c r="DQ2" i="17" s="1"/>
  <c r="C30" i="7"/>
  <c r="DD2" i="17" s="1"/>
  <c r="C26" i="7"/>
  <c r="CQ2" i="17" s="1"/>
  <c r="G16" i="7"/>
  <c r="AK16" i="7"/>
  <c r="AG16" i="7"/>
  <c r="C32" i="7"/>
  <c r="C28" i="7"/>
  <c r="C24" i="7"/>
  <c r="C20" i="7"/>
  <c r="C1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草加市役所</author>
  </authors>
  <commentList>
    <comment ref="C7" authorId="0" shapeId="0" xr:uid="{00000000-0006-0000-0100-000001000000}">
      <text>
        <r>
          <rPr>
            <b/>
            <sz val="10"/>
            <color indexed="81"/>
            <rFont val="MS P ゴシック"/>
            <family val="3"/>
            <charset val="128"/>
          </rPr>
          <t>業務分類を選択してください。
業種は自動表示されます。</t>
        </r>
        <r>
          <rPr>
            <b/>
            <sz val="9"/>
            <color indexed="81"/>
            <rFont val="MS P ゴシック"/>
            <family val="3"/>
            <charset val="128"/>
          </rPr>
          <t xml:space="preserve">
</t>
        </r>
      </text>
    </comment>
    <comment ref="I17" authorId="0" shapeId="0" xr:uid="{00000000-0006-0000-0100-000002000000}">
      <text>
        <r>
          <rPr>
            <b/>
            <sz val="9"/>
            <color indexed="81"/>
            <rFont val="MS P ゴシック"/>
            <family val="3"/>
            <charset val="128"/>
          </rPr>
          <t xml:space="preserve">申請するコード番号の下２桁を選択してください。
業務内容は自動表示されます。
</t>
        </r>
      </text>
    </comment>
  </commentList>
</comments>
</file>

<file path=xl/sharedStrings.xml><?xml version="1.0" encoding="utf-8"?>
<sst xmlns="http://schemas.openxmlformats.org/spreadsheetml/2006/main" count="891" uniqueCount="847">
  <si>
    <t>03</t>
    <phoneticPr fontId="2"/>
  </si>
  <si>
    <t>0101</t>
  </si>
  <si>
    <t>一般印刷</t>
    <rPh sb="0" eb="2">
      <t>イッパン</t>
    </rPh>
    <rPh sb="2" eb="4">
      <t>インサツ</t>
    </rPh>
    <phoneticPr fontId="7"/>
  </si>
  <si>
    <t>01</t>
    <phoneticPr fontId="2"/>
  </si>
  <si>
    <t>印刷製本</t>
    <rPh sb="0" eb="2">
      <t>インサツ</t>
    </rPh>
    <rPh sb="2" eb="4">
      <t>セイホン</t>
    </rPh>
    <phoneticPr fontId="7"/>
  </si>
  <si>
    <t>0102</t>
  </si>
  <si>
    <t>新聞印刷</t>
    <rPh sb="0" eb="2">
      <t>シンブン</t>
    </rPh>
    <rPh sb="2" eb="4">
      <t>インサツ</t>
    </rPh>
    <phoneticPr fontId="7"/>
  </si>
  <si>
    <t>02</t>
    <phoneticPr fontId="2"/>
  </si>
  <si>
    <t>事務用品及び事務用機器類</t>
    <rPh sb="0" eb="2">
      <t>ジム</t>
    </rPh>
    <rPh sb="2" eb="4">
      <t>ヨウヒン</t>
    </rPh>
    <rPh sb="4" eb="5">
      <t>オヨ</t>
    </rPh>
    <rPh sb="6" eb="9">
      <t>ジムヨウ</t>
    </rPh>
    <rPh sb="9" eb="12">
      <t>キキルイ</t>
    </rPh>
    <phoneticPr fontId="7"/>
  </si>
  <si>
    <t>0103</t>
  </si>
  <si>
    <t>封筒印刷</t>
    <rPh sb="0" eb="2">
      <t>フウトウ</t>
    </rPh>
    <rPh sb="2" eb="4">
      <t>インサツ</t>
    </rPh>
    <phoneticPr fontId="7"/>
  </si>
  <si>
    <t>学校用教材及び保育用品</t>
    <rPh sb="0" eb="2">
      <t>ガッコウ</t>
    </rPh>
    <rPh sb="2" eb="3">
      <t>ヨウ</t>
    </rPh>
    <rPh sb="3" eb="5">
      <t>キョウザイ</t>
    </rPh>
    <rPh sb="5" eb="6">
      <t>オヨ</t>
    </rPh>
    <rPh sb="7" eb="9">
      <t>ホイク</t>
    </rPh>
    <rPh sb="9" eb="11">
      <t>ヨウヒン</t>
    </rPh>
    <phoneticPr fontId="7"/>
  </si>
  <si>
    <t>0104</t>
  </si>
  <si>
    <t>地図印刷</t>
    <rPh sb="0" eb="2">
      <t>チズ</t>
    </rPh>
    <rPh sb="2" eb="4">
      <t>インサツ</t>
    </rPh>
    <phoneticPr fontId="7"/>
  </si>
  <si>
    <t>04</t>
    <phoneticPr fontId="2"/>
  </si>
  <si>
    <t>0105</t>
  </si>
  <si>
    <t>フォーム印刷</t>
    <rPh sb="4" eb="6">
      <t>インサツ</t>
    </rPh>
    <phoneticPr fontId="7"/>
  </si>
  <si>
    <t>05</t>
    <phoneticPr fontId="2"/>
  </si>
  <si>
    <t>0106</t>
  </si>
  <si>
    <t>特殊印刷</t>
    <rPh sb="0" eb="2">
      <t>トクシュ</t>
    </rPh>
    <rPh sb="2" eb="4">
      <t>インサツ</t>
    </rPh>
    <phoneticPr fontId="7"/>
  </si>
  <si>
    <t>06</t>
    <phoneticPr fontId="2"/>
  </si>
  <si>
    <t>厨房用品</t>
    <phoneticPr fontId="2"/>
  </si>
  <si>
    <t>0107</t>
  </si>
  <si>
    <t>その他</t>
    <rPh sb="2" eb="3">
      <t>タ</t>
    </rPh>
    <phoneticPr fontId="7"/>
  </si>
  <si>
    <t>07</t>
    <phoneticPr fontId="2"/>
  </si>
  <si>
    <t>車両類</t>
    <phoneticPr fontId="2"/>
  </si>
  <si>
    <t>申　　請　　業　　種（※）</t>
    <phoneticPr fontId="2"/>
  </si>
  <si>
    <t>0201</t>
  </si>
  <si>
    <t>事務用消耗品</t>
    <rPh sb="0" eb="3">
      <t>ジムヨウ</t>
    </rPh>
    <rPh sb="3" eb="6">
      <t>ショウモウヒン</t>
    </rPh>
    <phoneticPr fontId="7"/>
  </si>
  <si>
    <t>08</t>
    <phoneticPr fontId="2"/>
  </si>
  <si>
    <t>燃料類</t>
    <rPh sb="0" eb="2">
      <t>ネンリョウ</t>
    </rPh>
    <rPh sb="2" eb="3">
      <t>ルイ</t>
    </rPh>
    <phoneticPr fontId="7"/>
  </si>
  <si>
    <t>分　類</t>
    <rPh sb="0" eb="1">
      <t>ブン</t>
    </rPh>
    <rPh sb="2" eb="3">
      <t>ルイ</t>
    </rPh>
    <phoneticPr fontId="2"/>
  </si>
  <si>
    <t>　業　種　名　</t>
    <rPh sb="1" eb="2">
      <t>ギョウ</t>
    </rPh>
    <rPh sb="3" eb="4">
      <t>シュ</t>
    </rPh>
    <rPh sb="5" eb="6">
      <t>メイ</t>
    </rPh>
    <phoneticPr fontId="2"/>
  </si>
  <si>
    <t>0202</t>
  </si>
  <si>
    <t>用紙類</t>
    <rPh sb="0" eb="2">
      <t>ヨウシ</t>
    </rPh>
    <rPh sb="2" eb="3">
      <t>ルイ</t>
    </rPh>
    <phoneticPr fontId="7"/>
  </si>
  <si>
    <t>09</t>
    <phoneticPr fontId="2"/>
  </si>
  <si>
    <t>医療・衛生・薬品類</t>
    <phoneticPr fontId="2"/>
  </si>
  <si>
    <t>0203</t>
  </si>
  <si>
    <t>印章・ゴム印</t>
    <rPh sb="0" eb="2">
      <t>インショウ</t>
    </rPh>
    <rPh sb="5" eb="6">
      <t>イン</t>
    </rPh>
    <phoneticPr fontId="7"/>
  </si>
  <si>
    <t>10</t>
    <phoneticPr fontId="2"/>
  </si>
  <si>
    <t>被服及び寝具類</t>
  </si>
  <si>
    <t>0204</t>
  </si>
  <si>
    <t>事務用備品</t>
    <rPh sb="0" eb="3">
      <t>ジムヨウ</t>
    </rPh>
    <rPh sb="3" eb="5">
      <t>ビヒン</t>
    </rPh>
    <phoneticPr fontId="7"/>
  </si>
  <si>
    <t>11</t>
    <phoneticPr fontId="2"/>
  </si>
  <si>
    <t>消防用器具及び保安用品</t>
    <phoneticPr fontId="2"/>
  </si>
  <si>
    <t>0205</t>
  </si>
  <si>
    <t>印刷機・複写機</t>
    <rPh sb="0" eb="3">
      <t>インサツキ</t>
    </rPh>
    <rPh sb="4" eb="7">
      <t>フクシャキ</t>
    </rPh>
    <phoneticPr fontId="7"/>
  </si>
  <si>
    <t>12</t>
    <phoneticPr fontId="2"/>
  </si>
  <si>
    <t>時計・カメラ・ギフト</t>
    <phoneticPr fontId="2"/>
  </si>
  <si>
    <t>0206</t>
  </si>
  <si>
    <t>ＯＡ機器</t>
    <rPh sb="2" eb="4">
      <t>キキ</t>
    </rPh>
    <phoneticPr fontId="7"/>
  </si>
  <si>
    <t>13</t>
    <phoneticPr fontId="2"/>
  </si>
  <si>
    <t>建具</t>
    <phoneticPr fontId="2"/>
  </si>
  <si>
    <t>0207</t>
  </si>
  <si>
    <t>14</t>
    <phoneticPr fontId="2"/>
  </si>
  <si>
    <t>建設用機械及び産業機械</t>
    <phoneticPr fontId="2"/>
  </si>
  <si>
    <t>0301</t>
  </si>
  <si>
    <t>教科書</t>
    <rPh sb="0" eb="3">
      <t>キョウカショ</t>
    </rPh>
    <phoneticPr fontId="7"/>
  </si>
  <si>
    <t>15</t>
    <phoneticPr fontId="2"/>
  </si>
  <si>
    <t>建設用資材</t>
    <phoneticPr fontId="2"/>
  </si>
  <si>
    <t>0303</t>
  </si>
  <si>
    <t>学校用教材</t>
    <rPh sb="0" eb="2">
      <t>ガッコウ</t>
    </rPh>
    <rPh sb="2" eb="3">
      <t>ヨウ</t>
    </rPh>
    <rPh sb="3" eb="5">
      <t>キョウザイ</t>
    </rPh>
    <phoneticPr fontId="7"/>
  </si>
  <si>
    <t>17</t>
    <phoneticPr fontId="2"/>
  </si>
  <si>
    <t>舞台装置</t>
    <phoneticPr fontId="2"/>
  </si>
  <si>
    <t>※　申請業種コード一覧表参照</t>
    <rPh sb="2" eb="4">
      <t>シンセイ</t>
    </rPh>
    <rPh sb="4" eb="6">
      <t>ギョウシュ</t>
    </rPh>
    <rPh sb="9" eb="12">
      <t>イチランヒョウ</t>
    </rPh>
    <rPh sb="12" eb="14">
      <t>サンショウ</t>
    </rPh>
    <phoneticPr fontId="2"/>
  </si>
  <si>
    <t>0304</t>
  </si>
  <si>
    <t>理化学用品</t>
    <rPh sb="0" eb="3">
      <t>リカガク</t>
    </rPh>
    <rPh sb="3" eb="5">
      <t>ヨウヒン</t>
    </rPh>
    <phoneticPr fontId="7"/>
  </si>
  <si>
    <t>18</t>
    <phoneticPr fontId="2"/>
  </si>
  <si>
    <t>水道資材</t>
    <phoneticPr fontId="2"/>
  </si>
  <si>
    <t>№</t>
    <phoneticPr fontId="2"/>
  </si>
  <si>
    <t>業種名</t>
    <rPh sb="0" eb="2">
      <t>ギョウシュ</t>
    </rPh>
    <rPh sb="2" eb="3">
      <t>メイ</t>
    </rPh>
    <phoneticPr fontId="2"/>
  </si>
  <si>
    <t>0305</t>
  </si>
  <si>
    <t>教育備品</t>
    <rPh sb="0" eb="2">
      <t>キョウイク</t>
    </rPh>
    <rPh sb="2" eb="4">
      <t>ビヒン</t>
    </rPh>
    <phoneticPr fontId="7"/>
  </si>
  <si>
    <t>19</t>
    <phoneticPr fontId="2"/>
  </si>
  <si>
    <t>電力</t>
    <rPh sb="0" eb="2">
      <t>デンリョク</t>
    </rPh>
    <phoneticPr fontId="2"/>
  </si>
  <si>
    <t>業務分類
（01～61）</t>
    <rPh sb="0" eb="2">
      <t>ギョウム</t>
    </rPh>
    <rPh sb="2" eb="4">
      <t>ブンルイ</t>
    </rPh>
    <phoneticPr fontId="2"/>
  </si>
  <si>
    <t>0306</t>
  </si>
  <si>
    <t>保育用品</t>
    <rPh sb="0" eb="2">
      <t>ホイク</t>
    </rPh>
    <rPh sb="2" eb="4">
      <t>ヨウヒン</t>
    </rPh>
    <phoneticPr fontId="7"/>
  </si>
  <si>
    <t>20</t>
    <phoneticPr fontId="2"/>
  </si>
  <si>
    <t>その他の物品</t>
    <phoneticPr fontId="2"/>
  </si>
  <si>
    <t>0307</t>
  </si>
  <si>
    <t>楽器</t>
    <rPh sb="0" eb="2">
      <t>ガッキ</t>
    </rPh>
    <phoneticPr fontId="7"/>
  </si>
  <si>
    <t>21</t>
    <phoneticPr fontId="2"/>
  </si>
  <si>
    <t>建物等の維持・運営管理</t>
    <phoneticPr fontId="2"/>
  </si>
  <si>
    <t>0308</t>
  </si>
  <si>
    <t>レコード・ＣＤ類</t>
    <rPh sb="7" eb="8">
      <t>ルイ</t>
    </rPh>
    <phoneticPr fontId="7"/>
  </si>
  <si>
    <t>22</t>
    <phoneticPr fontId="2"/>
  </si>
  <si>
    <t>設備、機械類の保守管理</t>
    <phoneticPr fontId="2"/>
  </si>
  <si>
    <t>0309</t>
  </si>
  <si>
    <t>体育用品</t>
    <rPh sb="0" eb="2">
      <t>タイイク</t>
    </rPh>
    <rPh sb="2" eb="4">
      <t>ヨウヒン</t>
    </rPh>
    <phoneticPr fontId="7"/>
  </si>
  <si>
    <t>23</t>
    <phoneticPr fontId="2"/>
  </si>
  <si>
    <t>廃棄物処理</t>
    <phoneticPr fontId="2"/>
  </si>
  <si>
    <t>0310</t>
  </si>
  <si>
    <t>24</t>
    <phoneticPr fontId="2"/>
  </si>
  <si>
    <t>広告及び会場設営</t>
    <phoneticPr fontId="2"/>
  </si>
  <si>
    <t>0401</t>
  </si>
  <si>
    <t>選挙用品</t>
    <rPh sb="0" eb="2">
      <t>センキョ</t>
    </rPh>
    <rPh sb="2" eb="4">
      <t>ヨウヒン</t>
    </rPh>
    <phoneticPr fontId="7"/>
  </si>
  <si>
    <t>25</t>
    <phoneticPr fontId="2"/>
  </si>
  <si>
    <t>調査・研究等</t>
    <phoneticPr fontId="2"/>
  </si>
  <si>
    <t>0402</t>
  </si>
  <si>
    <t>選挙ポスター掲示板</t>
    <rPh sb="0" eb="2">
      <t>センキョ</t>
    </rPh>
    <rPh sb="6" eb="8">
      <t>ケイジ</t>
    </rPh>
    <rPh sb="8" eb="9">
      <t>イタ</t>
    </rPh>
    <phoneticPr fontId="7"/>
  </si>
  <si>
    <t>26</t>
    <phoneticPr fontId="2"/>
  </si>
  <si>
    <t>写真・映画</t>
    <phoneticPr fontId="2"/>
  </si>
  <si>
    <t>0403</t>
  </si>
  <si>
    <t>27</t>
    <phoneticPr fontId="2"/>
  </si>
  <si>
    <t>電算機器関連</t>
    <phoneticPr fontId="2"/>
  </si>
  <si>
    <t>0501</t>
  </si>
  <si>
    <t>家電器具</t>
    <rPh sb="0" eb="2">
      <t>カデン</t>
    </rPh>
    <rPh sb="2" eb="4">
      <t>キグ</t>
    </rPh>
    <phoneticPr fontId="7"/>
  </si>
  <si>
    <t>28</t>
    <phoneticPr fontId="2"/>
  </si>
  <si>
    <t>介護等</t>
    <rPh sb="0" eb="2">
      <t>カイゴ</t>
    </rPh>
    <rPh sb="2" eb="3">
      <t>トウ</t>
    </rPh>
    <phoneticPr fontId="2"/>
  </si>
  <si>
    <t>0502</t>
  </si>
  <si>
    <t>通信機器</t>
    <rPh sb="0" eb="2">
      <t>ツウシン</t>
    </rPh>
    <rPh sb="2" eb="4">
      <t>キキ</t>
    </rPh>
    <phoneticPr fontId="7"/>
  </si>
  <si>
    <t>29</t>
    <phoneticPr fontId="2"/>
  </si>
  <si>
    <t>水道料金に係る業務</t>
  </si>
  <si>
    <t>0503</t>
  </si>
  <si>
    <t>電気機械器具</t>
    <rPh sb="0" eb="2">
      <t>デンキ</t>
    </rPh>
    <rPh sb="2" eb="4">
      <t>キカイ</t>
    </rPh>
    <rPh sb="4" eb="6">
      <t>キグ</t>
    </rPh>
    <phoneticPr fontId="7"/>
  </si>
  <si>
    <t>30</t>
    <phoneticPr fontId="2"/>
  </si>
  <si>
    <t>図書館運営に係る業務</t>
    <phoneticPr fontId="2"/>
  </si>
  <si>
    <t>0504</t>
  </si>
  <si>
    <t>電気器具修理</t>
    <rPh sb="0" eb="2">
      <t>デンキ</t>
    </rPh>
    <rPh sb="2" eb="4">
      <t>キグ</t>
    </rPh>
    <rPh sb="4" eb="6">
      <t>シュウリ</t>
    </rPh>
    <phoneticPr fontId="7"/>
  </si>
  <si>
    <t>31</t>
    <phoneticPr fontId="2"/>
  </si>
  <si>
    <t>人材派遣</t>
    <rPh sb="0" eb="2">
      <t>ジンザイ</t>
    </rPh>
    <rPh sb="2" eb="4">
      <t>ハケン</t>
    </rPh>
    <phoneticPr fontId="2"/>
  </si>
  <si>
    <t>0505</t>
  </si>
  <si>
    <t>32</t>
    <phoneticPr fontId="2"/>
  </si>
  <si>
    <t>その他の業務委託</t>
    <phoneticPr fontId="2"/>
  </si>
  <si>
    <t>0601</t>
  </si>
  <si>
    <t>厨房用品・備品</t>
    <rPh sb="0" eb="2">
      <t>チュウボウ</t>
    </rPh>
    <rPh sb="2" eb="4">
      <t>ヨウヒン</t>
    </rPh>
    <rPh sb="5" eb="7">
      <t>ビヒン</t>
    </rPh>
    <phoneticPr fontId="7"/>
  </si>
  <si>
    <t>51</t>
    <phoneticPr fontId="2"/>
  </si>
  <si>
    <t>0602</t>
  </si>
  <si>
    <t>給食用食器類</t>
    <rPh sb="0" eb="3">
      <t>キュウショクヨウ</t>
    </rPh>
    <rPh sb="3" eb="6">
      <t>ショッキルイ</t>
    </rPh>
    <phoneticPr fontId="7"/>
  </si>
  <si>
    <t>61</t>
    <phoneticPr fontId="2"/>
  </si>
  <si>
    <t>不用品売却</t>
    <rPh sb="0" eb="3">
      <t>フヨウヒン</t>
    </rPh>
    <rPh sb="3" eb="5">
      <t>バイキャク</t>
    </rPh>
    <phoneticPr fontId="2"/>
  </si>
  <si>
    <t>0603</t>
  </si>
  <si>
    <t>0701</t>
  </si>
  <si>
    <t>乗用車</t>
    <rPh sb="0" eb="3">
      <t>ジョウヨウシャ</t>
    </rPh>
    <phoneticPr fontId="7"/>
  </si>
  <si>
    <t>0702</t>
  </si>
  <si>
    <t>貨物車</t>
    <rPh sb="0" eb="3">
      <t>カモツシャ</t>
    </rPh>
    <phoneticPr fontId="7"/>
  </si>
  <si>
    <t>0703</t>
  </si>
  <si>
    <t>二輪車</t>
    <rPh sb="0" eb="3">
      <t>ニリンシャ</t>
    </rPh>
    <phoneticPr fontId="7"/>
  </si>
  <si>
    <t>0704</t>
  </si>
  <si>
    <t>特殊車両</t>
    <rPh sb="0" eb="2">
      <t>トクシュ</t>
    </rPh>
    <rPh sb="2" eb="4">
      <t>シャリョウ</t>
    </rPh>
    <phoneticPr fontId="7"/>
  </si>
  <si>
    <t>0705</t>
  </si>
  <si>
    <t>福祉車両</t>
    <rPh sb="0" eb="2">
      <t>フクシ</t>
    </rPh>
    <rPh sb="2" eb="4">
      <t>シャリョウ</t>
    </rPh>
    <phoneticPr fontId="7"/>
  </si>
  <si>
    <t>0706</t>
  </si>
  <si>
    <t>自動車部品・修理</t>
    <rPh sb="0" eb="3">
      <t>ジドウシャ</t>
    </rPh>
    <rPh sb="3" eb="5">
      <t>ブヒン</t>
    </rPh>
    <rPh sb="6" eb="8">
      <t>シュウリ</t>
    </rPh>
    <phoneticPr fontId="7"/>
  </si>
  <si>
    <t>0707</t>
  </si>
  <si>
    <t>0801</t>
  </si>
  <si>
    <t>石油類</t>
    <rPh sb="0" eb="2">
      <t>セキユ</t>
    </rPh>
    <rPh sb="2" eb="3">
      <t>ルイ</t>
    </rPh>
    <phoneticPr fontId="7"/>
  </si>
  <si>
    <t>0802</t>
  </si>
  <si>
    <t>ＬＰガス類</t>
    <rPh sb="4" eb="5">
      <t>ルイ</t>
    </rPh>
    <phoneticPr fontId="7"/>
  </si>
  <si>
    <t>0803</t>
  </si>
  <si>
    <t>0901</t>
  </si>
  <si>
    <t>医療用備品</t>
    <rPh sb="0" eb="3">
      <t>イリョウヨウ</t>
    </rPh>
    <rPh sb="3" eb="5">
      <t>ビヒン</t>
    </rPh>
    <phoneticPr fontId="7"/>
  </si>
  <si>
    <t>0902</t>
  </si>
  <si>
    <t>福祉機器・介護用品</t>
    <rPh sb="0" eb="2">
      <t>フクシ</t>
    </rPh>
    <rPh sb="2" eb="4">
      <t>キキ</t>
    </rPh>
    <rPh sb="5" eb="7">
      <t>カイゴ</t>
    </rPh>
    <rPh sb="7" eb="9">
      <t>ヨウヒン</t>
    </rPh>
    <phoneticPr fontId="7"/>
  </si>
  <si>
    <t>0903</t>
  </si>
  <si>
    <t>自動体外式除細動器（ＡＥＤ）</t>
    <rPh sb="0" eb="2">
      <t>ジドウ</t>
    </rPh>
    <rPh sb="2" eb="4">
      <t>タイガイ</t>
    </rPh>
    <rPh sb="4" eb="5">
      <t>シキ</t>
    </rPh>
    <rPh sb="5" eb="6">
      <t>ジョ</t>
    </rPh>
    <rPh sb="6" eb="7">
      <t>コマ</t>
    </rPh>
    <rPh sb="7" eb="8">
      <t>ウゴ</t>
    </rPh>
    <rPh sb="8" eb="9">
      <t>ウツワ</t>
    </rPh>
    <phoneticPr fontId="7"/>
  </si>
  <si>
    <t>0904</t>
  </si>
  <si>
    <t>衛生材料</t>
    <rPh sb="0" eb="2">
      <t>エイセイ</t>
    </rPh>
    <rPh sb="2" eb="4">
      <t>ザイリョウ</t>
    </rPh>
    <phoneticPr fontId="7"/>
  </si>
  <si>
    <t>0905</t>
  </si>
  <si>
    <t>医療用薬品</t>
    <rPh sb="0" eb="3">
      <t>イリョウヨウ</t>
    </rPh>
    <rPh sb="3" eb="5">
      <t>ヤクヒン</t>
    </rPh>
    <phoneticPr fontId="7"/>
  </si>
  <si>
    <t>0906</t>
  </si>
  <si>
    <t>試薬品</t>
    <rPh sb="0" eb="3">
      <t>シヤクヒン</t>
    </rPh>
    <phoneticPr fontId="7"/>
  </si>
  <si>
    <t>0907</t>
  </si>
  <si>
    <t>防疫剤</t>
    <rPh sb="0" eb="3">
      <t>ボウエキザイ</t>
    </rPh>
    <phoneticPr fontId="7"/>
  </si>
  <si>
    <t>0908</t>
  </si>
  <si>
    <t>工業用薬品</t>
    <rPh sb="0" eb="2">
      <t>コウギョウ</t>
    </rPh>
    <rPh sb="2" eb="3">
      <t>ヨウ</t>
    </rPh>
    <rPh sb="3" eb="5">
      <t>ヤクヒン</t>
    </rPh>
    <phoneticPr fontId="7"/>
  </si>
  <si>
    <t>0909</t>
  </si>
  <si>
    <t>上水道用薬品</t>
    <rPh sb="0" eb="3">
      <t>ジョウスイドウ</t>
    </rPh>
    <rPh sb="3" eb="4">
      <t>ヨウ</t>
    </rPh>
    <rPh sb="4" eb="6">
      <t>ヤクヒン</t>
    </rPh>
    <phoneticPr fontId="7"/>
  </si>
  <si>
    <t>0910</t>
  </si>
  <si>
    <t>1001</t>
  </si>
  <si>
    <t>事務服・作業服</t>
    <rPh sb="0" eb="3">
      <t>ジムフク</t>
    </rPh>
    <rPh sb="4" eb="7">
      <t>サギョウフク</t>
    </rPh>
    <phoneticPr fontId="7"/>
  </si>
  <si>
    <t>1002</t>
  </si>
  <si>
    <t>消防等制服</t>
    <rPh sb="0" eb="2">
      <t>ショウボウ</t>
    </rPh>
    <rPh sb="2" eb="3">
      <t>トウ</t>
    </rPh>
    <rPh sb="3" eb="5">
      <t>セイフク</t>
    </rPh>
    <phoneticPr fontId="7"/>
  </si>
  <si>
    <t>1003</t>
  </si>
  <si>
    <t>調理用被服</t>
    <rPh sb="0" eb="3">
      <t>チョウリヨウ</t>
    </rPh>
    <rPh sb="3" eb="5">
      <t>ヒフク</t>
    </rPh>
    <phoneticPr fontId="7"/>
  </si>
  <si>
    <t>1004</t>
  </si>
  <si>
    <t>寝具類</t>
    <rPh sb="0" eb="2">
      <t>シング</t>
    </rPh>
    <rPh sb="2" eb="3">
      <t>ルイ</t>
    </rPh>
    <phoneticPr fontId="7"/>
  </si>
  <si>
    <t>1005</t>
  </si>
  <si>
    <t>履物・雨具等</t>
    <rPh sb="0" eb="2">
      <t>ハキモノ</t>
    </rPh>
    <rPh sb="3" eb="5">
      <t>アマグ</t>
    </rPh>
    <rPh sb="5" eb="6">
      <t>トウ</t>
    </rPh>
    <phoneticPr fontId="7"/>
  </si>
  <si>
    <t>1006</t>
  </si>
  <si>
    <t>1101</t>
  </si>
  <si>
    <t>消防用器具</t>
    <rPh sb="0" eb="3">
      <t>ショウボウヨウ</t>
    </rPh>
    <rPh sb="3" eb="5">
      <t>キグ</t>
    </rPh>
    <phoneticPr fontId="7"/>
  </si>
  <si>
    <t>1102</t>
  </si>
  <si>
    <t>防災用品</t>
    <rPh sb="0" eb="2">
      <t>ボウサイ</t>
    </rPh>
    <rPh sb="2" eb="4">
      <t>ヨウヒン</t>
    </rPh>
    <phoneticPr fontId="7"/>
  </si>
  <si>
    <t>1103</t>
  </si>
  <si>
    <t>保安用品</t>
    <rPh sb="0" eb="2">
      <t>ホアン</t>
    </rPh>
    <rPh sb="2" eb="4">
      <t>ヨウヒン</t>
    </rPh>
    <phoneticPr fontId="7"/>
  </si>
  <si>
    <t>1201</t>
  </si>
  <si>
    <t>時計</t>
    <rPh sb="0" eb="2">
      <t>トケイ</t>
    </rPh>
    <phoneticPr fontId="7"/>
  </si>
  <si>
    <t>1202</t>
  </si>
  <si>
    <t>カメラ</t>
  </si>
  <si>
    <t>1203</t>
  </si>
  <si>
    <t>ギフト用品</t>
    <rPh sb="3" eb="5">
      <t>ヨウヒン</t>
    </rPh>
    <phoneticPr fontId="7"/>
  </si>
  <si>
    <t>1204</t>
  </si>
  <si>
    <t>トロフィー等</t>
    <rPh sb="5" eb="6">
      <t>トウ</t>
    </rPh>
    <phoneticPr fontId="7"/>
  </si>
  <si>
    <t>1205</t>
  </si>
  <si>
    <t>記章・名札</t>
    <rPh sb="0" eb="2">
      <t>キショウ</t>
    </rPh>
    <rPh sb="3" eb="5">
      <t>ナフダ</t>
    </rPh>
    <phoneticPr fontId="7"/>
  </si>
  <si>
    <t>1206</t>
  </si>
  <si>
    <t>1301</t>
  </si>
  <si>
    <t>サッシ</t>
  </si>
  <si>
    <t>1302</t>
  </si>
  <si>
    <t>ドア</t>
  </si>
  <si>
    <t>1303</t>
  </si>
  <si>
    <t>ふすま</t>
  </si>
  <si>
    <t>1304</t>
  </si>
  <si>
    <t>雨戸</t>
    <rPh sb="0" eb="2">
      <t>アマド</t>
    </rPh>
    <phoneticPr fontId="7"/>
  </si>
  <si>
    <t>1305</t>
  </si>
  <si>
    <t>各種シャッター</t>
    <rPh sb="0" eb="2">
      <t>カクシュ</t>
    </rPh>
    <phoneticPr fontId="7"/>
  </si>
  <si>
    <t>1306</t>
  </si>
  <si>
    <t>戸</t>
    <rPh sb="0" eb="1">
      <t>ト</t>
    </rPh>
    <phoneticPr fontId="7"/>
  </si>
  <si>
    <t>1307</t>
  </si>
  <si>
    <t>障子</t>
    <rPh sb="0" eb="2">
      <t>ショウジ</t>
    </rPh>
    <phoneticPr fontId="7"/>
  </si>
  <si>
    <t>1308</t>
  </si>
  <si>
    <t>網戸</t>
    <rPh sb="0" eb="2">
      <t>アミド</t>
    </rPh>
    <phoneticPr fontId="7"/>
  </si>
  <si>
    <t>1309</t>
  </si>
  <si>
    <t>1401</t>
  </si>
  <si>
    <t>建設用機械</t>
    <rPh sb="0" eb="3">
      <t>ケンセツヨウ</t>
    </rPh>
    <rPh sb="3" eb="5">
      <t>キカイ</t>
    </rPh>
    <phoneticPr fontId="7"/>
  </si>
  <si>
    <t>1402</t>
  </si>
  <si>
    <t>園芸用機械</t>
    <rPh sb="0" eb="2">
      <t>エンゲイ</t>
    </rPh>
    <rPh sb="2" eb="3">
      <t>ヨウ</t>
    </rPh>
    <rPh sb="3" eb="5">
      <t>キカイ</t>
    </rPh>
    <phoneticPr fontId="7"/>
  </si>
  <si>
    <t>1403</t>
  </si>
  <si>
    <t>1501</t>
  </si>
  <si>
    <t>砂利・砕石・砂・土類</t>
    <rPh sb="0" eb="2">
      <t>ジャリ</t>
    </rPh>
    <rPh sb="3" eb="5">
      <t>サイセキ</t>
    </rPh>
    <rPh sb="6" eb="7">
      <t>スナ</t>
    </rPh>
    <rPh sb="8" eb="9">
      <t>ツチ</t>
    </rPh>
    <rPh sb="9" eb="10">
      <t>ルイ</t>
    </rPh>
    <phoneticPr fontId="7"/>
  </si>
  <si>
    <t>1502</t>
  </si>
  <si>
    <t>セメント・生コン・アスファルト</t>
    <rPh sb="5" eb="6">
      <t>ナマ</t>
    </rPh>
    <phoneticPr fontId="7"/>
  </si>
  <si>
    <t>1503</t>
  </si>
  <si>
    <t>コンクリート製品</t>
    <rPh sb="6" eb="8">
      <t>セイヒン</t>
    </rPh>
    <phoneticPr fontId="7"/>
  </si>
  <si>
    <t>1504</t>
  </si>
  <si>
    <t>木材・建築金物</t>
    <rPh sb="0" eb="2">
      <t>モクザイ</t>
    </rPh>
    <rPh sb="3" eb="5">
      <t>ケンチク</t>
    </rPh>
    <rPh sb="5" eb="7">
      <t>カナモノ</t>
    </rPh>
    <phoneticPr fontId="7"/>
  </si>
  <si>
    <t>1505</t>
  </si>
  <si>
    <t>1601</t>
  </si>
  <si>
    <t>看板</t>
    <rPh sb="0" eb="2">
      <t>カンバン</t>
    </rPh>
    <phoneticPr fontId="7"/>
  </si>
  <si>
    <t>1602</t>
  </si>
  <si>
    <t>テント・シート</t>
  </si>
  <si>
    <t>1603</t>
  </si>
  <si>
    <t>横断幕・旗類</t>
    <rPh sb="0" eb="3">
      <t>オウダンマク</t>
    </rPh>
    <rPh sb="4" eb="5">
      <t>ハタ</t>
    </rPh>
    <rPh sb="5" eb="6">
      <t>ルイ</t>
    </rPh>
    <phoneticPr fontId="7"/>
  </si>
  <si>
    <t>1604</t>
  </si>
  <si>
    <t>カーテン・絨毯</t>
    <rPh sb="5" eb="7">
      <t>ジュウタン</t>
    </rPh>
    <phoneticPr fontId="7"/>
  </si>
  <si>
    <t>1701</t>
  </si>
  <si>
    <t>演台</t>
    <rPh sb="0" eb="1">
      <t>エン</t>
    </rPh>
    <rPh sb="1" eb="2">
      <t>ダイ</t>
    </rPh>
    <phoneticPr fontId="7"/>
  </si>
  <si>
    <t>1702</t>
  </si>
  <si>
    <t>舞台照明</t>
    <rPh sb="0" eb="2">
      <t>ブタイ</t>
    </rPh>
    <rPh sb="2" eb="4">
      <t>ショウメイ</t>
    </rPh>
    <phoneticPr fontId="7"/>
  </si>
  <si>
    <t>1703</t>
  </si>
  <si>
    <t>舞台道具</t>
    <rPh sb="0" eb="2">
      <t>ブタイ</t>
    </rPh>
    <rPh sb="2" eb="4">
      <t>ドウグ</t>
    </rPh>
    <phoneticPr fontId="7"/>
  </si>
  <si>
    <t>1704</t>
  </si>
  <si>
    <t>舞台幕</t>
    <rPh sb="0" eb="2">
      <t>ブタイ</t>
    </rPh>
    <rPh sb="2" eb="3">
      <t>マク</t>
    </rPh>
    <phoneticPr fontId="7"/>
  </si>
  <si>
    <t>1705</t>
  </si>
  <si>
    <t>緞帳</t>
    <rPh sb="0" eb="2">
      <t>ドンチョウ</t>
    </rPh>
    <phoneticPr fontId="7"/>
  </si>
  <si>
    <t>1706</t>
  </si>
  <si>
    <t>1801</t>
  </si>
  <si>
    <t>量水器</t>
    <rPh sb="0" eb="2">
      <t>リョウスイ</t>
    </rPh>
    <rPh sb="2" eb="3">
      <t>キ</t>
    </rPh>
    <phoneticPr fontId="7"/>
  </si>
  <si>
    <t>1802</t>
  </si>
  <si>
    <t>材料</t>
    <rPh sb="0" eb="2">
      <t>ザイリョウ</t>
    </rPh>
    <phoneticPr fontId="7"/>
  </si>
  <si>
    <t>1803</t>
  </si>
  <si>
    <t>1901</t>
  </si>
  <si>
    <t>電力供給</t>
    <rPh sb="0" eb="2">
      <t>デンリョク</t>
    </rPh>
    <rPh sb="2" eb="4">
      <t>キョウキュウ</t>
    </rPh>
    <phoneticPr fontId="7"/>
  </si>
  <si>
    <t>2001</t>
  </si>
  <si>
    <t>日用品雑貨</t>
    <rPh sb="0" eb="3">
      <t>ニチヨウヒン</t>
    </rPh>
    <rPh sb="3" eb="5">
      <t>ザッカ</t>
    </rPh>
    <phoneticPr fontId="7"/>
  </si>
  <si>
    <t>2002</t>
  </si>
  <si>
    <t>食料品</t>
    <rPh sb="0" eb="3">
      <t>ショクリョウヒン</t>
    </rPh>
    <phoneticPr fontId="7"/>
  </si>
  <si>
    <t>2003</t>
  </si>
  <si>
    <t>園芸用品</t>
    <rPh sb="0" eb="2">
      <t>エンゲイ</t>
    </rPh>
    <rPh sb="2" eb="4">
      <t>ヨウヒン</t>
    </rPh>
    <phoneticPr fontId="7"/>
  </si>
  <si>
    <t>2004</t>
  </si>
  <si>
    <t>2101</t>
  </si>
  <si>
    <t>清掃（建物等）</t>
    <rPh sb="0" eb="2">
      <t>セイソウ</t>
    </rPh>
    <rPh sb="3" eb="5">
      <t>タテモノ</t>
    </rPh>
    <rPh sb="5" eb="6">
      <t>トウ</t>
    </rPh>
    <phoneticPr fontId="7"/>
  </si>
  <si>
    <t>2102</t>
  </si>
  <si>
    <t>衛生設備</t>
    <rPh sb="0" eb="2">
      <t>エイセイ</t>
    </rPh>
    <rPh sb="2" eb="4">
      <t>セツビ</t>
    </rPh>
    <phoneticPr fontId="7"/>
  </si>
  <si>
    <t>2103</t>
  </si>
  <si>
    <t>浄化槽（保守）</t>
    <rPh sb="0" eb="3">
      <t>ジョウカソウ</t>
    </rPh>
    <rPh sb="4" eb="6">
      <t>ホシュ</t>
    </rPh>
    <phoneticPr fontId="7"/>
  </si>
  <si>
    <t>2104</t>
  </si>
  <si>
    <t>浄化槽（清掃）</t>
    <rPh sb="0" eb="3">
      <t>ジョウカソウ</t>
    </rPh>
    <rPh sb="4" eb="6">
      <t>セイソウ</t>
    </rPh>
    <phoneticPr fontId="7"/>
  </si>
  <si>
    <t>2105</t>
  </si>
  <si>
    <t>受水槽、高架水槽、貯水槽</t>
    <rPh sb="0" eb="1">
      <t>ジュ</t>
    </rPh>
    <rPh sb="1" eb="3">
      <t>スイソウ</t>
    </rPh>
    <rPh sb="4" eb="6">
      <t>コウカ</t>
    </rPh>
    <rPh sb="6" eb="8">
      <t>スイソウ</t>
    </rPh>
    <rPh sb="9" eb="12">
      <t>チョスイソウ</t>
    </rPh>
    <phoneticPr fontId="7"/>
  </si>
  <si>
    <t>2106</t>
  </si>
  <si>
    <t>貯留槽</t>
    <rPh sb="0" eb="2">
      <t>チョリュウ</t>
    </rPh>
    <rPh sb="2" eb="3">
      <t>ソウ</t>
    </rPh>
    <phoneticPr fontId="7"/>
  </si>
  <si>
    <t>2107</t>
  </si>
  <si>
    <t>警備業（機械警備を除く。）</t>
    <rPh sb="0" eb="2">
      <t>ケイビ</t>
    </rPh>
    <rPh sb="2" eb="3">
      <t>ギョウ</t>
    </rPh>
    <rPh sb="4" eb="6">
      <t>キカイ</t>
    </rPh>
    <rPh sb="6" eb="8">
      <t>ケイビ</t>
    </rPh>
    <rPh sb="9" eb="10">
      <t>ノゾ</t>
    </rPh>
    <phoneticPr fontId="7"/>
  </si>
  <si>
    <t>2108</t>
  </si>
  <si>
    <t>警備業（機械警備に限る。）</t>
    <rPh sb="0" eb="2">
      <t>ケイビ</t>
    </rPh>
    <rPh sb="2" eb="3">
      <t>ギョウ</t>
    </rPh>
    <rPh sb="4" eb="6">
      <t>キカイ</t>
    </rPh>
    <rPh sb="6" eb="8">
      <t>ケイビ</t>
    </rPh>
    <rPh sb="9" eb="10">
      <t>カギ</t>
    </rPh>
    <phoneticPr fontId="7"/>
  </si>
  <si>
    <t>2109</t>
  </si>
  <si>
    <t>消毒</t>
    <rPh sb="0" eb="2">
      <t>ショウドク</t>
    </rPh>
    <phoneticPr fontId="7"/>
  </si>
  <si>
    <t>2110</t>
  </si>
  <si>
    <t>草刈り（公共施設周辺等）</t>
    <rPh sb="0" eb="2">
      <t>クサカ</t>
    </rPh>
    <rPh sb="4" eb="6">
      <t>コウキョウ</t>
    </rPh>
    <rPh sb="6" eb="8">
      <t>シセツ</t>
    </rPh>
    <rPh sb="8" eb="10">
      <t>シュウヘン</t>
    </rPh>
    <rPh sb="10" eb="11">
      <t>トウ</t>
    </rPh>
    <phoneticPr fontId="7"/>
  </si>
  <si>
    <t>2111</t>
  </si>
  <si>
    <t>樹木の保護管理（公共施設周辺等）</t>
    <rPh sb="0" eb="2">
      <t>ジュモク</t>
    </rPh>
    <rPh sb="3" eb="5">
      <t>ホゴ</t>
    </rPh>
    <rPh sb="5" eb="7">
      <t>カンリ</t>
    </rPh>
    <rPh sb="8" eb="10">
      <t>コウキョウ</t>
    </rPh>
    <rPh sb="10" eb="12">
      <t>シセツ</t>
    </rPh>
    <rPh sb="12" eb="14">
      <t>シュウヘン</t>
    </rPh>
    <rPh sb="14" eb="15">
      <t>トウ</t>
    </rPh>
    <phoneticPr fontId="7"/>
  </si>
  <si>
    <t>2112</t>
  </si>
  <si>
    <t>運営管理</t>
    <rPh sb="0" eb="2">
      <t>ウンエイ</t>
    </rPh>
    <rPh sb="2" eb="4">
      <t>カンリ</t>
    </rPh>
    <phoneticPr fontId="7"/>
  </si>
  <si>
    <t>2113</t>
  </si>
  <si>
    <t>運動施設等の維持管理</t>
    <rPh sb="0" eb="2">
      <t>ウンドウ</t>
    </rPh>
    <rPh sb="2" eb="4">
      <t>シセツ</t>
    </rPh>
    <rPh sb="4" eb="5">
      <t>トウ</t>
    </rPh>
    <rPh sb="6" eb="8">
      <t>イジ</t>
    </rPh>
    <rPh sb="8" eb="10">
      <t>カンリ</t>
    </rPh>
    <phoneticPr fontId="7"/>
  </si>
  <si>
    <t>2114</t>
  </si>
  <si>
    <t>建築物及び建築設備</t>
    <rPh sb="0" eb="3">
      <t>ケンチクブツ</t>
    </rPh>
    <rPh sb="3" eb="4">
      <t>オヨ</t>
    </rPh>
    <rPh sb="5" eb="7">
      <t>ケンチク</t>
    </rPh>
    <rPh sb="7" eb="9">
      <t>セツビ</t>
    </rPh>
    <phoneticPr fontId="7"/>
  </si>
  <si>
    <t>2115</t>
  </si>
  <si>
    <t>2201</t>
  </si>
  <si>
    <t>消防・救急・防災機器</t>
    <rPh sb="0" eb="2">
      <t>ショウボウ</t>
    </rPh>
    <rPh sb="3" eb="5">
      <t>キュウキュウ</t>
    </rPh>
    <rPh sb="6" eb="8">
      <t>ボウサイ</t>
    </rPh>
    <rPh sb="8" eb="10">
      <t>キキ</t>
    </rPh>
    <phoneticPr fontId="7"/>
  </si>
  <si>
    <t>2202</t>
  </si>
  <si>
    <t>エレベーター</t>
  </si>
  <si>
    <t>2203</t>
  </si>
  <si>
    <t>通信機</t>
    <rPh sb="0" eb="3">
      <t>ツウシンキ</t>
    </rPh>
    <phoneticPr fontId="7"/>
  </si>
  <si>
    <t>2204</t>
  </si>
  <si>
    <t>冷暖房機</t>
    <rPh sb="0" eb="3">
      <t>レイダンボウ</t>
    </rPh>
    <rPh sb="3" eb="4">
      <t>キ</t>
    </rPh>
    <phoneticPr fontId="7"/>
  </si>
  <si>
    <t>2205</t>
  </si>
  <si>
    <t>自家用電気工作物</t>
    <rPh sb="0" eb="1">
      <t>ジ</t>
    </rPh>
    <rPh sb="1" eb="2">
      <t>イエ</t>
    </rPh>
    <rPh sb="2" eb="3">
      <t>ヨウ</t>
    </rPh>
    <rPh sb="3" eb="5">
      <t>デンキ</t>
    </rPh>
    <rPh sb="5" eb="8">
      <t>コウサクブツ</t>
    </rPh>
    <phoneticPr fontId="7"/>
  </si>
  <si>
    <t>2206</t>
  </si>
  <si>
    <t>自動ドア</t>
    <rPh sb="0" eb="2">
      <t>ジドウ</t>
    </rPh>
    <phoneticPr fontId="7"/>
  </si>
  <si>
    <t>2207</t>
  </si>
  <si>
    <t>環境関係機器</t>
    <rPh sb="0" eb="2">
      <t>カンキョウ</t>
    </rPh>
    <rPh sb="2" eb="4">
      <t>カンケイ</t>
    </rPh>
    <rPh sb="4" eb="6">
      <t>キキ</t>
    </rPh>
    <phoneticPr fontId="7"/>
  </si>
  <si>
    <t>2208</t>
  </si>
  <si>
    <t>医療関係機器</t>
    <rPh sb="0" eb="2">
      <t>イリョウ</t>
    </rPh>
    <rPh sb="2" eb="4">
      <t>カンケイ</t>
    </rPh>
    <rPh sb="4" eb="6">
      <t>キキ</t>
    </rPh>
    <phoneticPr fontId="7"/>
  </si>
  <si>
    <t>2209</t>
  </si>
  <si>
    <t>排水機</t>
    <rPh sb="0" eb="2">
      <t>ハイスイ</t>
    </rPh>
    <rPh sb="2" eb="3">
      <t>キ</t>
    </rPh>
    <phoneticPr fontId="7"/>
  </si>
  <si>
    <t>2210</t>
  </si>
  <si>
    <t>資源物の分類</t>
    <rPh sb="0" eb="3">
      <t>シゲンブツ</t>
    </rPh>
    <rPh sb="4" eb="6">
      <t>ブンルイ</t>
    </rPh>
    <phoneticPr fontId="7"/>
  </si>
  <si>
    <t>2211</t>
  </si>
  <si>
    <t>空調</t>
    <rPh sb="0" eb="2">
      <t>クウチョウ</t>
    </rPh>
    <phoneticPr fontId="7"/>
  </si>
  <si>
    <t>2212</t>
  </si>
  <si>
    <t>プール</t>
  </si>
  <si>
    <t>2213</t>
  </si>
  <si>
    <t>浄水場、排水場</t>
    <rPh sb="0" eb="3">
      <t>ジョウスイジョウ</t>
    </rPh>
    <rPh sb="4" eb="6">
      <t>ハイスイ</t>
    </rPh>
    <rPh sb="6" eb="7">
      <t>バ</t>
    </rPh>
    <phoneticPr fontId="7"/>
  </si>
  <si>
    <t>2214</t>
  </si>
  <si>
    <t>音響、舞台</t>
    <rPh sb="0" eb="2">
      <t>オンキョウ</t>
    </rPh>
    <rPh sb="3" eb="5">
      <t>ブタイ</t>
    </rPh>
    <phoneticPr fontId="7"/>
  </si>
  <si>
    <t>2215</t>
  </si>
  <si>
    <t>電波障害</t>
    <rPh sb="0" eb="2">
      <t>デンパ</t>
    </rPh>
    <rPh sb="2" eb="4">
      <t>ショウガイ</t>
    </rPh>
    <phoneticPr fontId="7"/>
  </si>
  <si>
    <t>2216</t>
  </si>
  <si>
    <t>電気、ガス</t>
    <rPh sb="0" eb="2">
      <t>デンキ</t>
    </rPh>
    <phoneticPr fontId="7"/>
  </si>
  <si>
    <t>2217</t>
  </si>
  <si>
    <t>照明</t>
    <rPh sb="0" eb="2">
      <t>ショウメイ</t>
    </rPh>
    <phoneticPr fontId="7"/>
  </si>
  <si>
    <t>2218</t>
  </si>
  <si>
    <t>遊具</t>
    <rPh sb="0" eb="2">
      <t>ユウグ</t>
    </rPh>
    <phoneticPr fontId="7"/>
  </si>
  <si>
    <t>2219</t>
  </si>
  <si>
    <t>2301</t>
  </si>
  <si>
    <t>収集・運搬（一般廃棄物）</t>
    <rPh sb="0" eb="2">
      <t>シュウシュウ</t>
    </rPh>
    <rPh sb="3" eb="5">
      <t>ウンパン</t>
    </rPh>
    <rPh sb="6" eb="8">
      <t>イッパン</t>
    </rPh>
    <rPh sb="8" eb="11">
      <t>ハイキブツ</t>
    </rPh>
    <phoneticPr fontId="7"/>
  </si>
  <si>
    <t>2302</t>
  </si>
  <si>
    <t>中間処分（一般廃棄物）</t>
    <rPh sb="0" eb="2">
      <t>チュウカン</t>
    </rPh>
    <rPh sb="2" eb="4">
      <t>ショブン</t>
    </rPh>
    <rPh sb="5" eb="7">
      <t>イッパン</t>
    </rPh>
    <rPh sb="7" eb="10">
      <t>ハイキブツ</t>
    </rPh>
    <phoneticPr fontId="7"/>
  </si>
  <si>
    <t>2303</t>
  </si>
  <si>
    <t>最終処分（一般廃棄物）</t>
    <rPh sb="0" eb="2">
      <t>サイシュウ</t>
    </rPh>
    <rPh sb="2" eb="4">
      <t>ショブン</t>
    </rPh>
    <rPh sb="5" eb="7">
      <t>イッパン</t>
    </rPh>
    <rPh sb="7" eb="10">
      <t>ハイキブツ</t>
    </rPh>
    <phoneticPr fontId="7"/>
  </si>
  <si>
    <t>2304</t>
  </si>
  <si>
    <t>収集・運搬（産業廃棄物）</t>
    <rPh sb="0" eb="2">
      <t>シュウシュウ</t>
    </rPh>
    <rPh sb="3" eb="5">
      <t>ウンパン</t>
    </rPh>
    <rPh sb="6" eb="8">
      <t>サンギョウ</t>
    </rPh>
    <rPh sb="8" eb="11">
      <t>ハイキブツ</t>
    </rPh>
    <phoneticPr fontId="7"/>
  </si>
  <si>
    <t>2305</t>
  </si>
  <si>
    <t>中間処分（産業廃棄物）</t>
    <rPh sb="0" eb="2">
      <t>チュウカン</t>
    </rPh>
    <rPh sb="2" eb="4">
      <t>ショブン</t>
    </rPh>
    <rPh sb="5" eb="7">
      <t>サンギョウ</t>
    </rPh>
    <rPh sb="7" eb="10">
      <t>ハイキブツ</t>
    </rPh>
    <phoneticPr fontId="7"/>
  </si>
  <si>
    <t>2306</t>
  </si>
  <si>
    <t>最終処分（産業廃棄物）</t>
    <rPh sb="0" eb="2">
      <t>サイシュウ</t>
    </rPh>
    <rPh sb="2" eb="4">
      <t>ショブン</t>
    </rPh>
    <rPh sb="5" eb="7">
      <t>サンギョウ</t>
    </rPh>
    <rPh sb="7" eb="10">
      <t>ハイキブツ</t>
    </rPh>
    <phoneticPr fontId="7"/>
  </si>
  <si>
    <t>2307</t>
  </si>
  <si>
    <t>収集・運搬（特別管理産業廃棄物）</t>
    <rPh sb="0" eb="2">
      <t>シュウシュウ</t>
    </rPh>
    <rPh sb="3" eb="5">
      <t>ウンパン</t>
    </rPh>
    <rPh sb="6" eb="8">
      <t>トクベツ</t>
    </rPh>
    <rPh sb="8" eb="10">
      <t>カンリ</t>
    </rPh>
    <rPh sb="10" eb="12">
      <t>サンギョウ</t>
    </rPh>
    <rPh sb="12" eb="15">
      <t>ハイキブツ</t>
    </rPh>
    <phoneticPr fontId="7"/>
  </si>
  <si>
    <t>2308</t>
  </si>
  <si>
    <t>中間処分（特別管理産業廃棄物）</t>
    <rPh sb="0" eb="2">
      <t>チュウカン</t>
    </rPh>
    <rPh sb="2" eb="4">
      <t>ショブン</t>
    </rPh>
    <rPh sb="5" eb="7">
      <t>トクベツ</t>
    </rPh>
    <rPh sb="7" eb="9">
      <t>カンリ</t>
    </rPh>
    <rPh sb="9" eb="11">
      <t>サンギョウ</t>
    </rPh>
    <rPh sb="11" eb="14">
      <t>ハイキブツ</t>
    </rPh>
    <phoneticPr fontId="7"/>
  </si>
  <si>
    <t>2309</t>
  </si>
  <si>
    <t>最終処分（特別管理産業廃棄物）</t>
    <rPh sb="0" eb="2">
      <t>サイシュウ</t>
    </rPh>
    <rPh sb="2" eb="4">
      <t>ショブン</t>
    </rPh>
    <rPh sb="5" eb="7">
      <t>トクベツ</t>
    </rPh>
    <rPh sb="7" eb="9">
      <t>カンリ</t>
    </rPh>
    <rPh sb="9" eb="11">
      <t>サンギョウ</t>
    </rPh>
    <rPh sb="11" eb="14">
      <t>ハイキブツ</t>
    </rPh>
    <phoneticPr fontId="7"/>
  </si>
  <si>
    <t>2401</t>
  </si>
  <si>
    <t>広告代理</t>
    <rPh sb="0" eb="2">
      <t>コウコク</t>
    </rPh>
    <rPh sb="2" eb="4">
      <t>ダイリ</t>
    </rPh>
    <phoneticPr fontId="7"/>
  </si>
  <si>
    <t>2402</t>
  </si>
  <si>
    <t>催物の会場設営、企画運営</t>
    <rPh sb="0" eb="1">
      <t>モヨオ</t>
    </rPh>
    <rPh sb="1" eb="2">
      <t>モノ</t>
    </rPh>
    <rPh sb="3" eb="5">
      <t>カイジョウ</t>
    </rPh>
    <rPh sb="5" eb="7">
      <t>セツエイ</t>
    </rPh>
    <rPh sb="8" eb="10">
      <t>キカク</t>
    </rPh>
    <rPh sb="10" eb="12">
      <t>ウンエイ</t>
    </rPh>
    <phoneticPr fontId="7"/>
  </si>
  <si>
    <t>2403</t>
  </si>
  <si>
    <t>花火の打ち上げ</t>
    <rPh sb="0" eb="2">
      <t>ハナビ</t>
    </rPh>
    <rPh sb="3" eb="4">
      <t>ウ</t>
    </rPh>
    <rPh sb="5" eb="6">
      <t>ア</t>
    </rPh>
    <phoneticPr fontId="7"/>
  </si>
  <si>
    <t>2404</t>
  </si>
  <si>
    <t>イルミネーション</t>
  </si>
  <si>
    <t>2405</t>
  </si>
  <si>
    <t>2501</t>
  </si>
  <si>
    <t>社会・世論</t>
    <rPh sb="0" eb="2">
      <t>シャカイ</t>
    </rPh>
    <rPh sb="3" eb="5">
      <t>ヨロン</t>
    </rPh>
    <phoneticPr fontId="7"/>
  </si>
  <si>
    <t>2502</t>
  </si>
  <si>
    <t>環境</t>
    <rPh sb="0" eb="2">
      <t>カンキョウ</t>
    </rPh>
    <phoneticPr fontId="7"/>
  </si>
  <si>
    <t>2503</t>
  </si>
  <si>
    <t>交通</t>
    <rPh sb="0" eb="2">
      <t>コウツウ</t>
    </rPh>
    <phoneticPr fontId="7"/>
  </si>
  <si>
    <t>2504</t>
  </si>
  <si>
    <t>漏水</t>
    <rPh sb="0" eb="2">
      <t>ロウスイ</t>
    </rPh>
    <phoneticPr fontId="7"/>
  </si>
  <si>
    <t>2505</t>
  </si>
  <si>
    <t>下水管渠</t>
    <rPh sb="0" eb="2">
      <t>ゲスイ</t>
    </rPh>
    <rPh sb="2" eb="3">
      <t>カン</t>
    </rPh>
    <rPh sb="3" eb="4">
      <t>キョ</t>
    </rPh>
    <phoneticPr fontId="7"/>
  </si>
  <si>
    <t>2506</t>
  </si>
  <si>
    <t>地下埋設物</t>
    <rPh sb="0" eb="2">
      <t>チカ</t>
    </rPh>
    <rPh sb="2" eb="5">
      <t>マイセツブツ</t>
    </rPh>
    <phoneticPr fontId="7"/>
  </si>
  <si>
    <t>2507</t>
  </si>
  <si>
    <t>埋蔵文化財発掘</t>
    <rPh sb="0" eb="2">
      <t>マイゾウ</t>
    </rPh>
    <rPh sb="2" eb="5">
      <t>ブンカザイ</t>
    </rPh>
    <rPh sb="5" eb="7">
      <t>ハックツ</t>
    </rPh>
    <phoneticPr fontId="7"/>
  </si>
  <si>
    <t>2508</t>
  </si>
  <si>
    <t>土地鑑定</t>
    <rPh sb="0" eb="2">
      <t>トチ</t>
    </rPh>
    <rPh sb="2" eb="4">
      <t>カンテイ</t>
    </rPh>
    <phoneticPr fontId="7"/>
  </si>
  <si>
    <t>2509</t>
  </si>
  <si>
    <t>金融関連</t>
    <rPh sb="0" eb="2">
      <t>キンユウ</t>
    </rPh>
    <rPh sb="2" eb="4">
      <t>カンレン</t>
    </rPh>
    <phoneticPr fontId="7"/>
  </si>
  <si>
    <t>2510</t>
  </si>
  <si>
    <t>集団検診・臨床検査</t>
    <rPh sb="0" eb="2">
      <t>シュウダン</t>
    </rPh>
    <rPh sb="2" eb="4">
      <t>ケンシン</t>
    </rPh>
    <rPh sb="5" eb="7">
      <t>リンショウ</t>
    </rPh>
    <rPh sb="7" eb="9">
      <t>ケンサ</t>
    </rPh>
    <phoneticPr fontId="7"/>
  </si>
  <si>
    <t>2511</t>
  </si>
  <si>
    <t>計画策定</t>
    <rPh sb="0" eb="2">
      <t>ケイカク</t>
    </rPh>
    <rPh sb="2" eb="4">
      <t>サクテイ</t>
    </rPh>
    <phoneticPr fontId="7"/>
  </si>
  <si>
    <t>2512</t>
  </si>
  <si>
    <t>福祉計画策定</t>
    <rPh sb="0" eb="2">
      <t>フクシ</t>
    </rPh>
    <rPh sb="2" eb="4">
      <t>ケイカク</t>
    </rPh>
    <rPh sb="4" eb="6">
      <t>サクテイ</t>
    </rPh>
    <phoneticPr fontId="7"/>
  </si>
  <si>
    <t>2513</t>
  </si>
  <si>
    <t>経営戦略</t>
    <rPh sb="0" eb="2">
      <t>ケイエイ</t>
    </rPh>
    <rPh sb="2" eb="4">
      <t>センリャク</t>
    </rPh>
    <phoneticPr fontId="7"/>
  </si>
  <si>
    <t>2514</t>
  </si>
  <si>
    <t>2601</t>
  </si>
  <si>
    <t>写真撮影</t>
    <rPh sb="0" eb="2">
      <t>シャシン</t>
    </rPh>
    <rPh sb="2" eb="4">
      <t>サツエイ</t>
    </rPh>
    <phoneticPr fontId="7"/>
  </si>
  <si>
    <t>2602</t>
  </si>
  <si>
    <t>映画製作</t>
    <rPh sb="0" eb="2">
      <t>エイガ</t>
    </rPh>
    <rPh sb="2" eb="4">
      <t>セイサク</t>
    </rPh>
    <phoneticPr fontId="7"/>
  </si>
  <si>
    <t>2603</t>
  </si>
  <si>
    <t>その他</t>
    <rPh sb="2" eb="3">
      <t>ホカ</t>
    </rPh>
    <phoneticPr fontId="7"/>
  </si>
  <si>
    <t>2701</t>
  </si>
  <si>
    <t>プログラム開発、保守等</t>
    <rPh sb="5" eb="7">
      <t>カイハツ</t>
    </rPh>
    <rPh sb="8" eb="10">
      <t>ホシュ</t>
    </rPh>
    <rPh sb="10" eb="11">
      <t>トウ</t>
    </rPh>
    <phoneticPr fontId="7"/>
  </si>
  <si>
    <t>2702</t>
  </si>
  <si>
    <t>システム開発、保守等</t>
    <rPh sb="4" eb="6">
      <t>カイハツ</t>
    </rPh>
    <rPh sb="7" eb="9">
      <t>ホシュ</t>
    </rPh>
    <rPh sb="9" eb="10">
      <t>トウ</t>
    </rPh>
    <phoneticPr fontId="7"/>
  </si>
  <si>
    <t>2703</t>
  </si>
  <si>
    <t>ネットワーク設計、保守等</t>
    <rPh sb="6" eb="8">
      <t>セッケイ</t>
    </rPh>
    <rPh sb="9" eb="11">
      <t>ホシュ</t>
    </rPh>
    <rPh sb="11" eb="12">
      <t>トウ</t>
    </rPh>
    <phoneticPr fontId="7"/>
  </si>
  <si>
    <t>2704</t>
  </si>
  <si>
    <t>ホームページ作成、管理等</t>
    <rPh sb="6" eb="8">
      <t>サクセイ</t>
    </rPh>
    <rPh sb="9" eb="11">
      <t>カンリ</t>
    </rPh>
    <rPh sb="11" eb="12">
      <t>トウ</t>
    </rPh>
    <phoneticPr fontId="7"/>
  </si>
  <si>
    <t>2705</t>
  </si>
  <si>
    <t>GIS関連</t>
    <rPh sb="3" eb="5">
      <t>カンレン</t>
    </rPh>
    <phoneticPr fontId="7"/>
  </si>
  <si>
    <t>2706</t>
  </si>
  <si>
    <t>セキュリティ関連</t>
    <rPh sb="6" eb="8">
      <t>カンレン</t>
    </rPh>
    <phoneticPr fontId="7"/>
  </si>
  <si>
    <t>2707</t>
  </si>
  <si>
    <t>画像処理関連</t>
    <rPh sb="0" eb="2">
      <t>ガゾウ</t>
    </rPh>
    <rPh sb="2" eb="4">
      <t>ショリ</t>
    </rPh>
    <rPh sb="4" eb="6">
      <t>カンレン</t>
    </rPh>
    <phoneticPr fontId="7"/>
  </si>
  <si>
    <t>2708</t>
  </si>
  <si>
    <t>データ更新</t>
    <rPh sb="3" eb="5">
      <t>コウシン</t>
    </rPh>
    <phoneticPr fontId="7"/>
  </si>
  <si>
    <t>2709</t>
  </si>
  <si>
    <t>データ入力</t>
    <rPh sb="3" eb="5">
      <t>ニュウリョク</t>
    </rPh>
    <phoneticPr fontId="7"/>
  </si>
  <si>
    <t>2710</t>
  </si>
  <si>
    <t>データセンター運営管理</t>
    <rPh sb="7" eb="9">
      <t>ウンエイ</t>
    </rPh>
    <rPh sb="9" eb="11">
      <t>カンリ</t>
    </rPh>
    <phoneticPr fontId="7"/>
  </si>
  <si>
    <t>2711</t>
  </si>
  <si>
    <t>研修、講師派遣</t>
    <rPh sb="0" eb="2">
      <t>ケンシュウ</t>
    </rPh>
    <rPh sb="3" eb="5">
      <t>コウシ</t>
    </rPh>
    <rPh sb="5" eb="7">
      <t>ハケン</t>
    </rPh>
    <phoneticPr fontId="7"/>
  </si>
  <si>
    <t>2712</t>
  </si>
  <si>
    <t>OA機器、事務機器の保守</t>
    <rPh sb="2" eb="4">
      <t>キキ</t>
    </rPh>
    <rPh sb="5" eb="7">
      <t>ジム</t>
    </rPh>
    <rPh sb="7" eb="9">
      <t>キキ</t>
    </rPh>
    <rPh sb="10" eb="12">
      <t>ホシュ</t>
    </rPh>
    <phoneticPr fontId="7"/>
  </si>
  <si>
    <t>2713</t>
  </si>
  <si>
    <t>2801</t>
  </si>
  <si>
    <t>在宅介護サービス</t>
    <rPh sb="0" eb="2">
      <t>ザイタク</t>
    </rPh>
    <rPh sb="2" eb="4">
      <t>カイゴ</t>
    </rPh>
    <phoneticPr fontId="7"/>
  </si>
  <si>
    <t>2802</t>
  </si>
  <si>
    <t>巡回入浴サービス</t>
    <rPh sb="0" eb="2">
      <t>ジュンカイ</t>
    </rPh>
    <rPh sb="2" eb="4">
      <t>ニュウヨク</t>
    </rPh>
    <phoneticPr fontId="7"/>
  </si>
  <si>
    <t>2803</t>
  </si>
  <si>
    <t>配食サービス</t>
    <rPh sb="0" eb="1">
      <t>ハイ</t>
    </rPh>
    <rPh sb="1" eb="2">
      <t>ショク</t>
    </rPh>
    <phoneticPr fontId="7"/>
  </si>
  <si>
    <t>2804</t>
  </si>
  <si>
    <t>給食業務委託</t>
    <rPh sb="0" eb="2">
      <t>キュウショク</t>
    </rPh>
    <rPh sb="2" eb="4">
      <t>ギョウム</t>
    </rPh>
    <rPh sb="4" eb="6">
      <t>イタク</t>
    </rPh>
    <phoneticPr fontId="7"/>
  </si>
  <si>
    <t>2805</t>
  </si>
  <si>
    <t>おむつ支給</t>
    <rPh sb="3" eb="5">
      <t>シキュウ</t>
    </rPh>
    <phoneticPr fontId="7"/>
  </si>
  <si>
    <t>2806</t>
  </si>
  <si>
    <t>2901</t>
  </si>
  <si>
    <t>水道検針</t>
    <rPh sb="0" eb="2">
      <t>スイドウ</t>
    </rPh>
    <rPh sb="2" eb="4">
      <t>ケンシン</t>
    </rPh>
    <phoneticPr fontId="7"/>
  </si>
  <si>
    <t>2902</t>
  </si>
  <si>
    <t>水道料金徴収</t>
    <rPh sb="0" eb="2">
      <t>スイドウ</t>
    </rPh>
    <rPh sb="2" eb="4">
      <t>リョウキン</t>
    </rPh>
    <rPh sb="4" eb="6">
      <t>チョウシュウ</t>
    </rPh>
    <phoneticPr fontId="7"/>
  </si>
  <si>
    <t>2903</t>
  </si>
  <si>
    <t>3001</t>
  </si>
  <si>
    <t>書誌データ作成</t>
    <rPh sb="0" eb="1">
      <t>カ</t>
    </rPh>
    <rPh sb="1" eb="2">
      <t>シ</t>
    </rPh>
    <rPh sb="5" eb="7">
      <t>サクセイ</t>
    </rPh>
    <phoneticPr fontId="7"/>
  </si>
  <si>
    <t>3002</t>
  </si>
  <si>
    <t>図書館業務システム開発、保守</t>
    <rPh sb="0" eb="3">
      <t>トショカン</t>
    </rPh>
    <rPh sb="3" eb="5">
      <t>ギョウム</t>
    </rPh>
    <rPh sb="9" eb="11">
      <t>カイハツ</t>
    </rPh>
    <rPh sb="12" eb="14">
      <t>ホシュ</t>
    </rPh>
    <phoneticPr fontId="7"/>
  </si>
  <si>
    <t>3003</t>
  </si>
  <si>
    <t>3101</t>
  </si>
  <si>
    <t>選挙事務</t>
    <rPh sb="0" eb="2">
      <t>センキョ</t>
    </rPh>
    <rPh sb="2" eb="4">
      <t>ジム</t>
    </rPh>
    <phoneticPr fontId="7"/>
  </si>
  <si>
    <t>3102</t>
  </si>
  <si>
    <t>教育補助</t>
    <rPh sb="0" eb="2">
      <t>キョウイク</t>
    </rPh>
    <rPh sb="2" eb="4">
      <t>ホジョ</t>
    </rPh>
    <phoneticPr fontId="7"/>
  </si>
  <si>
    <t>3103</t>
  </si>
  <si>
    <t>ALT</t>
  </si>
  <si>
    <t>3104</t>
  </si>
  <si>
    <t>3201</t>
  </si>
  <si>
    <t>クリーニング</t>
  </si>
  <si>
    <t>3202</t>
  </si>
  <si>
    <t>窓口、案内</t>
    <rPh sb="0" eb="2">
      <t>マドグチ</t>
    </rPh>
    <rPh sb="3" eb="5">
      <t>アンナイ</t>
    </rPh>
    <phoneticPr fontId="7"/>
  </si>
  <si>
    <t>3203</t>
  </si>
  <si>
    <t>テープ起こし</t>
    <rPh sb="3" eb="4">
      <t>オ</t>
    </rPh>
    <phoneticPr fontId="7"/>
  </si>
  <si>
    <t>3204</t>
  </si>
  <si>
    <t>速記</t>
    <rPh sb="0" eb="2">
      <t>ソッキ</t>
    </rPh>
    <phoneticPr fontId="7"/>
  </si>
  <si>
    <t>3205</t>
  </si>
  <si>
    <t>翻訳、通訳</t>
    <rPh sb="0" eb="2">
      <t>ホンヤク</t>
    </rPh>
    <rPh sb="3" eb="5">
      <t>ツウヤク</t>
    </rPh>
    <phoneticPr fontId="7"/>
  </si>
  <si>
    <t>3206</t>
  </si>
  <si>
    <t>自動車の運行</t>
    <rPh sb="0" eb="3">
      <t>ジドウシャ</t>
    </rPh>
    <rPh sb="4" eb="6">
      <t>ウンコウ</t>
    </rPh>
    <phoneticPr fontId="7"/>
  </si>
  <si>
    <t>3207</t>
  </si>
  <si>
    <t>運搬</t>
    <rPh sb="0" eb="2">
      <t>ウンパン</t>
    </rPh>
    <phoneticPr fontId="7"/>
  </si>
  <si>
    <t>3208</t>
  </si>
  <si>
    <t>保険</t>
    <rPh sb="0" eb="2">
      <t>ホケン</t>
    </rPh>
    <phoneticPr fontId="7"/>
  </si>
  <si>
    <t>3209</t>
  </si>
  <si>
    <t>学校給食</t>
    <rPh sb="0" eb="2">
      <t>ガッコウ</t>
    </rPh>
    <rPh sb="2" eb="4">
      <t>キュウショク</t>
    </rPh>
    <phoneticPr fontId="7"/>
  </si>
  <si>
    <t>3210</t>
  </si>
  <si>
    <t>放置車両確認</t>
    <rPh sb="0" eb="2">
      <t>ホウチ</t>
    </rPh>
    <rPh sb="2" eb="4">
      <t>シャリョウ</t>
    </rPh>
    <rPh sb="4" eb="6">
      <t>カクニン</t>
    </rPh>
    <phoneticPr fontId="7"/>
  </si>
  <si>
    <t>3211</t>
  </si>
  <si>
    <t>複写業務</t>
    <rPh sb="0" eb="2">
      <t>フクシャ</t>
    </rPh>
    <rPh sb="2" eb="4">
      <t>ギョウム</t>
    </rPh>
    <phoneticPr fontId="7"/>
  </si>
  <si>
    <t>3212</t>
  </si>
  <si>
    <t>封入、封かん</t>
    <rPh sb="0" eb="2">
      <t>フウニュウ</t>
    </rPh>
    <rPh sb="3" eb="4">
      <t>フウ</t>
    </rPh>
    <phoneticPr fontId="7"/>
  </si>
  <si>
    <t>3213</t>
  </si>
  <si>
    <t>配布</t>
    <rPh sb="0" eb="2">
      <t>ハイフ</t>
    </rPh>
    <phoneticPr fontId="7"/>
  </si>
  <si>
    <t>3214</t>
  </si>
  <si>
    <t>旅行代理</t>
    <rPh sb="0" eb="2">
      <t>リョコウ</t>
    </rPh>
    <rPh sb="2" eb="4">
      <t>ダイリ</t>
    </rPh>
    <phoneticPr fontId="7"/>
  </si>
  <si>
    <t>3215</t>
  </si>
  <si>
    <t>研修、講師等派遣</t>
    <rPh sb="0" eb="2">
      <t>ケンシュウ</t>
    </rPh>
    <rPh sb="3" eb="5">
      <t>コウシ</t>
    </rPh>
    <rPh sb="5" eb="6">
      <t>トウ</t>
    </rPh>
    <rPh sb="6" eb="8">
      <t>ハケン</t>
    </rPh>
    <phoneticPr fontId="7"/>
  </si>
  <si>
    <t>3216</t>
  </si>
  <si>
    <t>看板の設置、撤去（選挙）</t>
    <rPh sb="0" eb="2">
      <t>カンバン</t>
    </rPh>
    <rPh sb="3" eb="5">
      <t>セッチ</t>
    </rPh>
    <rPh sb="6" eb="8">
      <t>テッキョ</t>
    </rPh>
    <rPh sb="9" eb="11">
      <t>センキョ</t>
    </rPh>
    <phoneticPr fontId="7"/>
  </si>
  <si>
    <t>3217</t>
  </si>
  <si>
    <t>看板の設置、撤去（その他）</t>
    <rPh sb="0" eb="2">
      <t>カンバン</t>
    </rPh>
    <rPh sb="3" eb="5">
      <t>セッチ</t>
    </rPh>
    <rPh sb="6" eb="8">
      <t>テッキョ</t>
    </rPh>
    <rPh sb="11" eb="12">
      <t>ホカ</t>
    </rPh>
    <phoneticPr fontId="7"/>
  </si>
  <si>
    <t>3218</t>
  </si>
  <si>
    <t>土俵関連</t>
    <rPh sb="0" eb="2">
      <t>ドヒョウ</t>
    </rPh>
    <rPh sb="2" eb="4">
      <t>カンレン</t>
    </rPh>
    <phoneticPr fontId="7"/>
  </si>
  <si>
    <t>3219</t>
  </si>
  <si>
    <t>自転車撤去業務</t>
    <rPh sb="0" eb="3">
      <t>ジテンシャ</t>
    </rPh>
    <rPh sb="3" eb="5">
      <t>テッキョ</t>
    </rPh>
    <rPh sb="5" eb="7">
      <t>ギョウム</t>
    </rPh>
    <phoneticPr fontId="7"/>
  </si>
  <si>
    <t>3220</t>
  </si>
  <si>
    <t>測量</t>
    <rPh sb="0" eb="2">
      <t>ソクリョウ</t>
    </rPh>
    <phoneticPr fontId="7"/>
  </si>
  <si>
    <t>3221</t>
  </si>
  <si>
    <t>文書の溶解</t>
    <rPh sb="0" eb="2">
      <t>ブンショ</t>
    </rPh>
    <rPh sb="3" eb="5">
      <t>ヨウカイ</t>
    </rPh>
    <phoneticPr fontId="7"/>
  </si>
  <si>
    <t>3222</t>
  </si>
  <si>
    <t>その他の業務委託</t>
    <rPh sb="2" eb="3">
      <t>タ</t>
    </rPh>
    <rPh sb="4" eb="6">
      <t>ギョウム</t>
    </rPh>
    <rPh sb="6" eb="8">
      <t>イタク</t>
    </rPh>
    <phoneticPr fontId="7"/>
  </si>
  <si>
    <t>5101</t>
  </si>
  <si>
    <t>事務機器、用品</t>
    <rPh sb="0" eb="2">
      <t>ジム</t>
    </rPh>
    <rPh sb="2" eb="4">
      <t>キキ</t>
    </rPh>
    <rPh sb="5" eb="7">
      <t>ヨウヒン</t>
    </rPh>
    <phoneticPr fontId="7"/>
  </si>
  <si>
    <t>5102</t>
  </si>
  <si>
    <t>5103</t>
  </si>
  <si>
    <t>学校教材</t>
    <rPh sb="0" eb="2">
      <t>ガッコウ</t>
    </rPh>
    <rPh sb="2" eb="4">
      <t>キョウザイ</t>
    </rPh>
    <phoneticPr fontId="7"/>
  </si>
  <si>
    <t>5104</t>
  </si>
  <si>
    <t>車両類</t>
    <rPh sb="0" eb="2">
      <t>シャリョウ</t>
    </rPh>
    <rPh sb="2" eb="3">
      <t>ルイ</t>
    </rPh>
    <phoneticPr fontId="7"/>
  </si>
  <si>
    <t>5105</t>
  </si>
  <si>
    <t>図書館関係機器</t>
    <rPh sb="0" eb="3">
      <t>トショカン</t>
    </rPh>
    <rPh sb="3" eb="5">
      <t>カンケイ</t>
    </rPh>
    <rPh sb="5" eb="7">
      <t>キキ</t>
    </rPh>
    <phoneticPr fontId="7"/>
  </si>
  <si>
    <t>5106</t>
  </si>
  <si>
    <t>寝具類</t>
    <rPh sb="0" eb="3">
      <t>シングルイ</t>
    </rPh>
    <phoneticPr fontId="7"/>
  </si>
  <si>
    <t>5107</t>
  </si>
  <si>
    <t>介護・医療備品</t>
    <rPh sb="0" eb="2">
      <t>カイゴ</t>
    </rPh>
    <rPh sb="3" eb="5">
      <t>イリョウ</t>
    </rPh>
    <rPh sb="5" eb="7">
      <t>ビヒン</t>
    </rPh>
    <phoneticPr fontId="7"/>
  </si>
  <si>
    <t>5108</t>
  </si>
  <si>
    <t>消防・防災用器具</t>
    <rPh sb="0" eb="2">
      <t>ショウボウ</t>
    </rPh>
    <rPh sb="3" eb="6">
      <t>ボウサイヨウ</t>
    </rPh>
    <rPh sb="6" eb="8">
      <t>キグ</t>
    </rPh>
    <phoneticPr fontId="7"/>
  </si>
  <si>
    <t>5109</t>
  </si>
  <si>
    <t>自動体外式除細動器（ＡＥＤ)</t>
    <rPh sb="0" eb="2">
      <t>ジドウ</t>
    </rPh>
    <rPh sb="2" eb="4">
      <t>タイガイ</t>
    </rPh>
    <rPh sb="4" eb="5">
      <t>シキ</t>
    </rPh>
    <rPh sb="5" eb="6">
      <t>ジョ</t>
    </rPh>
    <rPh sb="6" eb="7">
      <t>コマ</t>
    </rPh>
    <rPh sb="7" eb="8">
      <t>ウゴ</t>
    </rPh>
    <rPh sb="8" eb="9">
      <t>ウツワ</t>
    </rPh>
    <phoneticPr fontId="7"/>
  </si>
  <si>
    <t>5110</t>
  </si>
  <si>
    <t>建設機械</t>
    <rPh sb="0" eb="2">
      <t>ケンセツ</t>
    </rPh>
    <rPh sb="2" eb="4">
      <t>キカイ</t>
    </rPh>
    <phoneticPr fontId="7"/>
  </si>
  <si>
    <t>5111</t>
  </si>
  <si>
    <t>簡易・仮設建築物</t>
    <rPh sb="0" eb="2">
      <t>カンイ</t>
    </rPh>
    <rPh sb="3" eb="5">
      <t>カセツ</t>
    </rPh>
    <rPh sb="5" eb="8">
      <t>ケンチクブツ</t>
    </rPh>
    <phoneticPr fontId="7"/>
  </si>
  <si>
    <t>5112</t>
  </si>
  <si>
    <t>5113</t>
  </si>
  <si>
    <t>5114</t>
  </si>
  <si>
    <t>音響・舞台機器</t>
    <rPh sb="0" eb="2">
      <t>オンキョウ</t>
    </rPh>
    <rPh sb="3" eb="5">
      <t>ブタイ</t>
    </rPh>
    <rPh sb="5" eb="7">
      <t>キキ</t>
    </rPh>
    <phoneticPr fontId="7"/>
  </si>
  <si>
    <t>5115</t>
  </si>
  <si>
    <t>救急、防災機器</t>
    <rPh sb="0" eb="2">
      <t>キュウキュウ</t>
    </rPh>
    <rPh sb="3" eb="5">
      <t>ボウサイ</t>
    </rPh>
    <rPh sb="5" eb="7">
      <t>キキ</t>
    </rPh>
    <phoneticPr fontId="7"/>
  </si>
  <si>
    <t>5116</t>
  </si>
  <si>
    <t>業務システム（端末を含む。）</t>
    <rPh sb="0" eb="2">
      <t>ギョウム</t>
    </rPh>
    <rPh sb="7" eb="9">
      <t>タンマツ</t>
    </rPh>
    <rPh sb="10" eb="11">
      <t>フク</t>
    </rPh>
    <phoneticPr fontId="7"/>
  </si>
  <si>
    <t>5117</t>
  </si>
  <si>
    <t>その他の借上げ</t>
    <rPh sb="2" eb="3">
      <t>タ</t>
    </rPh>
    <rPh sb="4" eb="6">
      <t>カリア</t>
    </rPh>
    <phoneticPr fontId="7"/>
  </si>
  <si>
    <t>6101</t>
  </si>
  <si>
    <t>古紙</t>
    <rPh sb="0" eb="2">
      <t>コシ</t>
    </rPh>
    <phoneticPr fontId="7"/>
  </si>
  <si>
    <t>6102</t>
  </si>
  <si>
    <t>鉄くず</t>
    <rPh sb="0" eb="1">
      <t>テツ</t>
    </rPh>
    <phoneticPr fontId="7"/>
  </si>
  <si>
    <t>6103</t>
  </si>
  <si>
    <t>アルミニウム</t>
  </si>
  <si>
    <t>6104</t>
  </si>
  <si>
    <t>カレット</t>
  </si>
  <si>
    <t>6105</t>
  </si>
  <si>
    <t>生びん</t>
    <rPh sb="0" eb="1">
      <t>ナマ</t>
    </rPh>
    <phoneticPr fontId="7"/>
  </si>
  <si>
    <t>6106</t>
  </si>
  <si>
    <t>ペットボトル</t>
  </si>
  <si>
    <t>6107</t>
  </si>
  <si>
    <t>自転車</t>
    <rPh sb="0" eb="3">
      <t>ジテンシャ</t>
    </rPh>
    <phoneticPr fontId="7"/>
  </si>
  <si>
    <t>6108</t>
  </si>
  <si>
    <t>水道資材</t>
    <rPh sb="0" eb="2">
      <t>スイドウ</t>
    </rPh>
    <rPh sb="2" eb="4">
      <t>シザイ</t>
    </rPh>
    <phoneticPr fontId="7"/>
  </si>
  <si>
    <t>6109</t>
  </si>
  <si>
    <t>22</t>
  </si>
  <si>
    <t>27</t>
  </si>
  <si>
    <t>07</t>
  </si>
  <si>
    <t>08</t>
  </si>
  <si>
    <t>青森県</t>
    <rPh sb="0" eb="2">
      <t>アオモリ</t>
    </rPh>
    <rPh sb="2" eb="3">
      <t>ケン</t>
    </rPh>
    <phoneticPr fontId="1"/>
  </si>
  <si>
    <t>岩手県</t>
    <rPh sb="0" eb="2">
      <t>イワテ</t>
    </rPh>
    <rPh sb="2" eb="3">
      <t>ケン</t>
    </rPh>
    <phoneticPr fontId="1"/>
  </si>
  <si>
    <t>宮城県</t>
    <rPh sb="0" eb="2">
      <t>ミヤギ</t>
    </rPh>
    <rPh sb="2" eb="3">
      <t>ケン</t>
    </rPh>
    <phoneticPr fontId="1"/>
  </si>
  <si>
    <t>秋田県</t>
    <rPh sb="0" eb="2">
      <t>アキタ</t>
    </rPh>
    <rPh sb="2" eb="3">
      <t>ケン</t>
    </rPh>
    <phoneticPr fontId="1"/>
  </si>
  <si>
    <t>山形県</t>
    <rPh sb="0" eb="2">
      <t>ヤマガタ</t>
    </rPh>
    <rPh sb="2" eb="3">
      <t>ケン</t>
    </rPh>
    <phoneticPr fontId="1"/>
  </si>
  <si>
    <t>福島県</t>
    <rPh sb="0" eb="2">
      <t>フクシマ</t>
    </rPh>
    <rPh sb="2" eb="3">
      <t>ケン</t>
    </rPh>
    <phoneticPr fontId="1"/>
  </si>
  <si>
    <t>茨城県</t>
    <rPh sb="0" eb="2">
      <t>イバラキ</t>
    </rPh>
    <rPh sb="2" eb="3">
      <t>ケン</t>
    </rPh>
    <phoneticPr fontId="1"/>
  </si>
  <si>
    <t>栃木県</t>
    <rPh sb="0" eb="2">
      <t>トチギ</t>
    </rPh>
    <rPh sb="2" eb="3">
      <t>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</si>
  <si>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</si>
  <si>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</si>
  <si>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</si>
  <si>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</si>
  <si>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3">
      <t>カナガワ</t>
    </rPh>
    <rPh sb="3" eb="4">
      <t>ケン</t>
    </rPh>
    <phoneticPr fontId="1"/>
  </si>
  <si>
    <t>新潟県</t>
    <rPh sb="0" eb="2">
      <t>ニイガタ</t>
    </rPh>
    <rPh sb="2" eb="3">
      <t>ケン</t>
    </rPh>
    <phoneticPr fontId="1"/>
  </si>
  <si>
    <t>富山県</t>
    <rPh sb="0" eb="2">
      <t>トヤマ</t>
    </rPh>
    <rPh sb="2" eb="3">
      <t>ケン</t>
    </rPh>
    <phoneticPr fontId="1"/>
  </si>
  <si>
    <t>石川県</t>
    <rPh sb="0" eb="2">
      <t>イシカワ</t>
    </rPh>
    <rPh sb="2" eb="3">
      <t>ケン</t>
    </rPh>
    <phoneticPr fontId="1"/>
  </si>
  <si>
    <t>福井県</t>
    <rPh sb="0" eb="2">
      <t>フクイ</t>
    </rPh>
    <rPh sb="2" eb="3">
      <t>ケン</t>
    </rPh>
    <phoneticPr fontId="1"/>
  </si>
  <si>
    <t>山梨県</t>
    <rPh sb="0" eb="2">
      <t>ヤマナシ</t>
    </rPh>
    <rPh sb="2" eb="3">
      <t>ケン</t>
    </rPh>
    <phoneticPr fontId="1"/>
  </si>
  <si>
    <t>長野県</t>
    <rPh sb="0" eb="2">
      <t>ナガノ</t>
    </rPh>
    <rPh sb="2" eb="3">
      <t>ケン</t>
    </rPh>
    <phoneticPr fontId="1"/>
  </si>
  <si>
    <t>岐阜県</t>
    <rPh sb="0" eb="2">
      <t>ギフ</t>
    </rPh>
    <rPh sb="2" eb="3">
      <t>ケン</t>
    </rPh>
    <phoneticPr fontId="1"/>
  </si>
  <si>
    <t>静岡県</t>
    <rPh sb="0" eb="2">
      <t>シズオカ</t>
    </rPh>
    <rPh sb="2" eb="3">
      <t>ケン</t>
    </rPh>
    <phoneticPr fontId="1"/>
  </si>
  <si>
    <t>愛知県</t>
    <rPh sb="0" eb="2">
      <t>アイチ</t>
    </rPh>
    <rPh sb="2" eb="3">
      <t>ケン</t>
    </rPh>
    <phoneticPr fontId="1"/>
  </si>
  <si>
    <t>三重県</t>
    <rPh sb="0" eb="2">
      <t>ミエ</t>
    </rPh>
    <rPh sb="2" eb="3">
      <t>ケン</t>
    </rPh>
    <phoneticPr fontId="1"/>
  </si>
  <si>
    <t>滋賀県</t>
    <rPh sb="0" eb="1">
      <t>ジ</t>
    </rPh>
    <rPh sb="1" eb="2">
      <t>ガ</t>
    </rPh>
    <rPh sb="2" eb="3">
      <t>ケン</t>
    </rPh>
    <phoneticPr fontId="1"/>
  </si>
  <si>
    <t>京都府</t>
    <rPh sb="0" eb="2">
      <t>キョウト</t>
    </rPh>
    <rPh sb="2" eb="3">
      <t>フ</t>
    </rPh>
    <phoneticPr fontId="1"/>
  </si>
  <si>
    <t>大阪府</t>
    <rPh sb="0" eb="2">
      <t>オオサカ</t>
    </rPh>
    <rPh sb="2" eb="3">
      <t>フ</t>
    </rPh>
    <phoneticPr fontId="1"/>
  </si>
  <si>
    <t>兵庫県</t>
    <rPh sb="0" eb="2">
      <t>ヒョウゴ</t>
    </rPh>
    <rPh sb="2" eb="3">
      <t>ケン</t>
    </rPh>
    <phoneticPr fontId="1"/>
  </si>
  <si>
    <t>奈良県</t>
    <rPh sb="0" eb="2">
      <t>ナラ</t>
    </rPh>
    <rPh sb="2" eb="3">
      <t>ケン</t>
    </rPh>
    <phoneticPr fontId="1"/>
  </si>
  <si>
    <t>和歌山県</t>
    <rPh sb="0" eb="3">
      <t>ワカヤマ</t>
    </rPh>
    <rPh sb="3" eb="4">
      <t>ケン</t>
    </rPh>
    <phoneticPr fontId="1"/>
  </si>
  <si>
    <t>鳥取県</t>
    <rPh sb="0" eb="2">
      <t>トットリ</t>
    </rPh>
    <rPh sb="2" eb="3">
      <t>ケン</t>
    </rPh>
    <phoneticPr fontId="1"/>
  </si>
  <si>
    <t>島根県</t>
    <rPh sb="0" eb="2">
      <t>シマネ</t>
    </rPh>
    <rPh sb="2" eb="3">
      <t>ケン</t>
    </rPh>
    <phoneticPr fontId="1"/>
  </si>
  <si>
    <t>岡山県</t>
    <rPh sb="0" eb="2">
      <t>オカヤマ</t>
    </rPh>
    <rPh sb="2" eb="3">
      <t>ケン</t>
    </rPh>
    <phoneticPr fontId="1"/>
  </si>
  <si>
    <t>広島県</t>
    <rPh sb="0" eb="2">
      <t>ヒロシマ</t>
    </rPh>
    <rPh sb="2" eb="3">
      <t>ケン</t>
    </rPh>
    <phoneticPr fontId="1"/>
  </si>
  <si>
    <t>山口県</t>
    <rPh sb="0" eb="2">
      <t>ヤマグチ</t>
    </rPh>
    <rPh sb="2" eb="3">
      <t>ケン</t>
    </rPh>
    <phoneticPr fontId="1"/>
  </si>
  <si>
    <t>徳島県</t>
    <rPh sb="0" eb="2">
      <t>トクシマ</t>
    </rPh>
    <rPh sb="2" eb="3">
      <t>ケン</t>
    </rPh>
    <phoneticPr fontId="1"/>
  </si>
  <si>
    <t>香川県</t>
    <rPh sb="0" eb="2">
      <t>カガワ</t>
    </rPh>
    <rPh sb="2" eb="3">
      <t>ケン</t>
    </rPh>
    <phoneticPr fontId="1"/>
  </si>
  <si>
    <t>愛媛県</t>
    <rPh sb="0" eb="2">
      <t>エヒメ</t>
    </rPh>
    <rPh sb="2" eb="3">
      <t>ケン</t>
    </rPh>
    <phoneticPr fontId="1"/>
  </si>
  <si>
    <t>高知県</t>
    <rPh sb="0" eb="2">
      <t>コウチ</t>
    </rPh>
    <rPh sb="2" eb="3">
      <t>ケン</t>
    </rPh>
    <phoneticPr fontId="1"/>
  </si>
  <si>
    <t>福岡県</t>
    <rPh sb="0" eb="2">
      <t>フクオカ</t>
    </rPh>
    <rPh sb="2" eb="3">
      <t>ケン</t>
    </rPh>
    <phoneticPr fontId="1"/>
  </si>
  <si>
    <t>佐賀県</t>
    <rPh sb="0" eb="2">
      <t>サガ</t>
    </rPh>
    <rPh sb="2" eb="3">
      <t>ケン</t>
    </rPh>
    <phoneticPr fontId="1"/>
  </si>
  <si>
    <t>長崎県</t>
    <rPh sb="0" eb="2">
      <t>ナガサキ</t>
    </rPh>
    <rPh sb="2" eb="3">
      <t>ケン</t>
    </rPh>
    <phoneticPr fontId="1"/>
  </si>
  <si>
    <t>熊本県</t>
    <rPh sb="0" eb="2">
      <t>クマモト</t>
    </rPh>
    <rPh sb="2" eb="3">
      <t>ケン</t>
    </rPh>
    <phoneticPr fontId="1"/>
  </si>
  <si>
    <t>大分県</t>
    <rPh sb="0" eb="2">
      <t>オオイタ</t>
    </rPh>
    <rPh sb="2" eb="3">
      <t>ケン</t>
    </rPh>
    <phoneticPr fontId="1"/>
  </si>
  <si>
    <t>宮崎県</t>
    <rPh sb="0" eb="3">
      <t>ミヤザキケン</t>
    </rPh>
    <phoneticPr fontId="1"/>
  </si>
  <si>
    <t>鹿児島県</t>
    <rPh sb="0" eb="4">
      <t>カゴシマケン</t>
    </rPh>
    <phoneticPr fontId="1"/>
  </si>
  <si>
    <t>沖縄県</t>
    <rPh sb="0" eb="3">
      <t>オキナワケン</t>
    </rPh>
    <phoneticPr fontId="1"/>
  </si>
  <si>
    <t>北海道</t>
    <rPh sb="0" eb="3">
      <t>ホッカイドウ</t>
    </rPh>
    <phoneticPr fontId="1"/>
  </si>
  <si>
    <t>14</t>
  </si>
  <si>
    <t>13</t>
  </si>
  <si>
    <t>09</t>
  </si>
  <si>
    <t>10</t>
  </si>
  <si>
    <t>11</t>
  </si>
  <si>
    <t>12</t>
  </si>
  <si>
    <t>15</t>
  </si>
  <si>
    <t>16</t>
  </si>
  <si>
    <t>17</t>
  </si>
  <si>
    <t>18</t>
  </si>
  <si>
    <t>19</t>
  </si>
  <si>
    <t>20</t>
  </si>
  <si>
    <t>21</t>
  </si>
  <si>
    <t>23</t>
  </si>
  <si>
    <t>24</t>
  </si>
  <si>
    <t>25</t>
  </si>
  <si>
    <t>26</t>
  </si>
  <si>
    <t>28</t>
  </si>
  <si>
    <t>29</t>
  </si>
  <si>
    <t>30</t>
  </si>
  <si>
    <t>31</t>
  </si>
  <si>
    <t>32</t>
  </si>
  <si>
    <t>33</t>
  </si>
  <si>
    <t>34</t>
  </si>
  <si>
    <t>35</t>
  </si>
  <si>
    <t>36</t>
  </si>
  <si>
    <t>37</t>
  </si>
  <si>
    <t>38</t>
  </si>
  <si>
    <t>39</t>
  </si>
  <si>
    <t>40</t>
  </si>
  <si>
    <t>41</t>
  </si>
  <si>
    <t>42</t>
  </si>
  <si>
    <t>43</t>
  </si>
  <si>
    <t>44</t>
  </si>
  <si>
    <t>45</t>
  </si>
  <si>
    <t>46</t>
  </si>
  <si>
    <t>47</t>
  </si>
  <si>
    <t>101</t>
    <phoneticPr fontId="2"/>
  </si>
  <si>
    <t>102</t>
    <phoneticPr fontId="2"/>
  </si>
  <si>
    <t>103</t>
  </si>
  <si>
    <t>104</t>
  </si>
  <si>
    <t>105</t>
  </si>
  <si>
    <t>106</t>
  </si>
  <si>
    <t>107</t>
  </si>
  <si>
    <t>108</t>
  </si>
  <si>
    <t>109</t>
  </si>
  <si>
    <t>110</t>
  </si>
  <si>
    <t>201</t>
    <phoneticPr fontId="2"/>
  </si>
  <si>
    <t>202</t>
    <phoneticPr fontId="2"/>
  </si>
  <si>
    <t>203</t>
    <phoneticPr fontId="2"/>
  </si>
  <si>
    <t>206</t>
    <phoneticPr fontId="2"/>
  </si>
  <si>
    <t>207</t>
    <phoneticPr fontId="2"/>
  </si>
  <si>
    <t>208</t>
    <phoneticPr fontId="2"/>
  </si>
  <si>
    <t>209</t>
    <phoneticPr fontId="2"/>
  </si>
  <si>
    <t>210</t>
    <phoneticPr fontId="2"/>
  </si>
  <si>
    <t>211</t>
    <phoneticPr fontId="2"/>
  </si>
  <si>
    <t>212</t>
    <phoneticPr fontId="2"/>
  </si>
  <si>
    <t>214</t>
    <phoneticPr fontId="2"/>
  </si>
  <si>
    <t>215</t>
    <phoneticPr fontId="2"/>
  </si>
  <si>
    <t>216</t>
    <phoneticPr fontId="2"/>
  </si>
  <si>
    <t>217</t>
    <phoneticPr fontId="2"/>
  </si>
  <si>
    <t>218</t>
    <phoneticPr fontId="2"/>
  </si>
  <si>
    <t>219</t>
    <phoneticPr fontId="2"/>
  </si>
  <si>
    <t>221</t>
    <phoneticPr fontId="2"/>
  </si>
  <si>
    <t>222</t>
    <phoneticPr fontId="2"/>
  </si>
  <si>
    <t>223</t>
    <phoneticPr fontId="2"/>
  </si>
  <si>
    <t>224</t>
    <phoneticPr fontId="2"/>
  </si>
  <si>
    <t>225</t>
    <phoneticPr fontId="2"/>
  </si>
  <si>
    <t>227</t>
    <phoneticPr fontId="2"/>
  </si>
  <si>
    <t>228</t>
    <phoneticPr fontId="2"/>
  </si>
  <si>
    <t>229</t>
    <phoneticPr fontId="2"/>
  </si>
  <si>
    <t>230</t>
    <phoneticPr fontId="2"/>
  </si>
  <si>
    <t>231</t>
    <phoneticPr fontId="2"/>
  </si>
  <si>
    <t>232</t>
  </si>
  <si>
    <t>233</t>
  </si>
  <si>
    <t>234</t>
  </si>
  <si>
    <t>235</t>
  </si>
  <si>
    <t>237</t>
    <phoneticPr fontId="2"/>
  </si>
  <si>
    <t>238</t>
    <phoneticPr fontId="2"/>
  </si>
  <si>
    <t>239</t>
    <phoneticPr fontId="2"/>
  </si>
  <si>
    <t>240</t>
    <phoneticPr fontId="2"/>
  </si>
  <si>
    <t>241</t>
    <phoneticPr fontId="2"/>
  </si>
  <si>
    <t>242</t>
    <phoneticPr fontId="2"/>
  </si>
  <si>
    <t>243</t>
    <phoneticPr fontId="2"/>
  </si>
  <si>
    <t>245</t>
    <phoneticPr fontId="2"/>
  </si>
  <si>
    <t>246</t>
    <phoneticPr fontId="2"/>
  </si>
  <si>
    <t>301</t>
    <phoneticPr fontId="2"/>
  </si>
  <si>
    <t>324</t>
    <phoneticPr fontId="2"/>
  </si>
  <si>
    <t>326</t>
    <phoneticPr fontId="2"/>
  </si>
  <si>
    <t>327</t>
    <phoneticPr fontId="2"/>
  </si>
  <si>
    <t>341</t>
    <phoneticPr fontId="2"/>
  </si>
  <si>
    <t>342</t>
    <phoneticPr fontId="2"/>
  </si>
  <si>
    <t>343</t>
    <phoneticPr fontId="2"/>
  </si>
  <si>
    <t>346</t>
    <phoneticPr fontId="2"/>
  </si>
  <si>
    <t>347</t>
    <phoneticPr fontId="2"/>
  </si>
  <si>
    <t>348</t>
  </si>
  <si>
    <t>349</t>
  </si>
  <si>
    <t>361</t>
    <phoneticPr fontId="2"/>
  </si>
  <si>
    <t>362</t>
    <phoneticPr fontId="2"/>
  </si>
  <si>
    <t>363</t>
    <phoneticPr fontId="2"/>
  </si>
  <si>
    <t>365</t>
    <phoneticPr fontId="2"/>
  </si>
  <si>
    <t>369</t>
    <phoneticPr fontId="2"/>
  </si>
  <si>
    <t>381</t>
    <phoneticPr fontId="2"/>
  </si>
  <si>
    <t>383</t>
    <phoneticPr fontId="2"/>
  </si>
  <si>
    <t>385</t>
    <phoneticPr fontId="2"/>
  </si>
  <si>
    <t>408</t>
    <phoneticPr fontId="2"/>
  </si>
  <si>
    <t>442</t>
    <phoneticPr fontId="2"/>
  </si>
  <si>
    <t>464</t>
    <phoneticPr fontId="2"/>
  </si>
  <si>
    <t>465</t>
    <phoneticPr fontId="2"/>
  </si>
  <si>
    <t>さいたま市西区</t>
    <rPh sb="4" eb="5">
      <t>シ</t>
    </rPh>
    <rPh sb="5" eb="7">
      <t>ニシク</t>
    </rPh>
    <phoneticPr fontId="2"/>
  </si>
  <si>
    <t>さいたま市北区</t>
    <rPh sb="4" eb="5">
      <t>シ</t>
    </rPh>
    <rPh sb="5" eb="7">
      <t>キタク</t>
    </rPh>
    <phoneticPr fontId="2"/>
  </si>
  <si>
    <t>さいたま市大宮区</t>
    <rPh sb="5" eb="7">
      <t>オオミヤ</t>
    </rPh>
    <rPh sb="7" eb="8">
      <t>ク</t>
    </rPh>
    <phoneticPr fontId="2"/>
  </si>
  <si>
    <t>さいたま市見沼区</t>
    <rPh sb="5" eb="7">
      <t>ミヌマ</t>
    </rPh>
    <rPh sb="7" eb="8">
      <t>ク</t>
    </rPh>
    <phoneticPr fontId="2"/>
  </si>
  <si>
    <t>さいたま市中央区</t>
    <rPh sb="5" eb="8">
      <t>チュウオウク</t>
    </rPh>
    <phoneticPr fontId="2"/>
  </si>
  <si>
    <t>さいたま市桜区</t>
    <rPh sb="5" eb="6">
      <t>サクラ</t>
    </rPh>
    <rPh sb="6" eb="7">
      <t>ク</t>
    </rPh>
    <phoneticPr fontId="2"/>
  </si>
  <si>
    <t>さいたま市浦和区</t>
    <rPh sb="5" eb="7">
      <t>ウラワ</t>
    </rPh>
    <rPh sb="7" eb="8">
      <t>ク</t>
    </rPh>
    <phoneticPr fontId="2"/>
  </si>
  <si>
    <t>さいたま市南区</t>
    <rPh sb="5" eb="7">
      <t>ミナミク</t>
    </rPh>
    <phoneticPr fontId="2"/>
  </si>
  <si>
    <t>さいたま市緑区</t>
    <rPh sb="5" eb="7">
      <t>ミドリク</t>
    </rPh>
    <phoneticPr fontId="2"/>
  </si>
  <si>
    <t>さいたま市岩槻区</t>
    <rPh sb="5" eb="7">
      <t>イワツキ</t>
    </rPh>
    <rPh sb="7" eb="8">
      <t>ク</t>
    </rPh>
    <phoneticPr fontId="2"/>
  </si>
  <si>
    <t>川越市</t>
    <rPh sb="0" eb="3">
      <t>カワゴエシ</t>
    </rPh>
    <phoneticPr fontId="2"/>
  </si>
  <si>
    <t>熊谷市</t>
    <rPh sb="0" eb="3">
      <t>クマガヤシ</t>
    </rPh>
    <phoneticPr fontId="2"/>
  </si>
  <si>
    <t>川口市</t>
    <rPh sb="0" eb="3">
      <t>カワグチシ</t>
    </rPh>
    <phoneticPr fontId="2"/>
  </si>
  <si>
    <t>行田市</t>
    <rPh sb="0" eb="3">
      <t>ギョウダシ</t>
    </rPh>
    <phoneticPr fontId="2"/>
  </si>
  <si>
    <t>秩父市</t>
    <rPh sb="0" eb="3">
      <t>チチブシ</t>
    </rPh>
    <phoneticPr fontId="2"/>
  </si>
  <si>
    <t>所沢市</t>
    <rPh sb="0" eb="2">
      <t>トコロザワ</t>
    </rPh>
    <rPh sb="2" eb="3">
      <t>シ</t>
    </rPh>
    <phoneticPr fontId="2"/>
  </si>
  <si>
    <t>飯能市</t>
    <rPh sb="0" eb="3">
      <t>ハンノウシ</t>
    </rPh>
    <phoneticPr fontId="2"/>
  </si>
  <si>
    <t>加須市</t>
    <rPh sb="0" eb="3">
      <t>カゾシ</t>
    </rPh>
    <phoneticPr fontId="2"/>
  </si>
  <si>
    <t>本庄市</t>
    <rPh sb="0" eb="3">
      <t>ホンジョウシ</t>
    </rPh>
    <phoneticPr fontId="2"/>
  </si>
  <si>
    <t>東松山市</t>
    <rPh sb="0" eb="1">
      <t>ヒガシ</t>
    </rPh>
    <rPh sb="1" eb="4">
      <t>マツヤマシ</t>
    </rPh>
    <phoneticPr fontId="2"/>
  </si>
  <si>
    <t>春日部市</t>
    <rPh sb="0" eb="4">
      <t>カスカベシ</t>
    </rPh>
    <phoneticPr fontId="2"/>
  </si>
  <si>
    <t>狭山市</t>
    <rPh sb="0" eb="3">
      <t>サヤマシ</t>
    </rPh>
    <phoneticPr fontId="2"/>
  </si>
  <si>
    <t>羽生市</t>
    <rPh sb="0" eb="3">
      <t>ハニュウシ</t>
    </rPh>
    <phoneticPr fontId="2"/>
  </si>
  <si>
    <t>鴻巣市</t>
    <rPh sb="0" eb="3">
      <t>コウノスシ</t>
    </rPh>
    <phoneticPr fontId="2"/>
  </si>
  <si>
    <t>深谷市</t>
    <rPh sb="0" eb="3">
      <t>フカヤシ</t>
    </rPh>
    <phoneticPr fontId="2"/>
  </si>
  <si>
    <t>上尾市</t>
    <rPh sb="0" eb="3">
      <t>アゲオシ</t>
    </rPh>
    <phoneticPr fontId="2"/>
  </si>
  <si>
    <t>草加市</t>
    <rPh sb="0" eb="3">
      <t>ソウカシ</t>
    </rPh>
    <phoneticPr fontId="2"/>
  </si>
  <si>
    <t>越谷市</t>
    <rPh sb="0" eb="3">
      <t>コシガヤシ</t>
    </rPh>
    <phoneticPr fontId="2"/>
  </si>
  <si>
    <t>蕨   市</t>
    <rPh sb="0" eb="1">
      <t>ワラビ</t>
    </rPh>
    <rPh sb="4" eb="5">
      <t>シ</t>
    </rPh>
    <phoneticPr fontId="2"/>
  </si>
  <si>
    <t>戸田市</t>
    <rPh sb="0" eb="3">
      <t>トダシ</t>
    </rPh>
    <phoneticPr fontId="2"/>
  </si>
  <si>
    <t>入間市</t>
    <rPh sb="0" eb="3">
      <t>イルマシ</t>
    </rPh>
    <phoneticPr fontId="2"/>
  </si>
  <si>
    <t>朝霞市</t>
    <rPh sb="0" eb="3">
      <t>アサカシ</t>
    </rPh>
    <phoneticPr fontId="2"/>
  </si>
  <si>
    <t>志木市</t>
    <rPh sb="0" eb="3">
      <t>シキシ</t>
    </rPh>
    <phoneticPr fontId="2"/>
  </si>
  <si>
    <t>和光市</t>
    <rPh sb="0" eb="3">
      <t>ワコウシ</t>
    </rPh>
    <phoneticPr fontId="2"/>
  </si>
  <si>
    <t>新座市</t>
    <rPh sb="0" eb="2">
      <t>ニイザ</t>
    </rPh>
    <rPh sb="2" eb="3">
      <t>シ</t>
    </rPh>
    <phoneticPr fontId="2"/>
  </si>
  <si>
    <t>桶川市</t>
    <rPh sb="0" eb="3">
      <t>オケガワシ</t>
    </rPh>
    <phoneticPr fontId="2"/>
  </si>
  <si>
    <t>久喜市</t>
    <rPh sb="0" eb="3">
      <t>クキシ</t>
    </rPh>
    <phoneticPr fontId="2"/>
  </si>
  <si>
    <t>北本市</t>
    <rPh sb="0" eb="3">
      <t>キタモトシ</t>
    </rPh>
    <phoneticPr fontId="2"/>
  </si>
  <si>
    <t>八潮市</t>
    <rPh sb="0" eb="3">
      <t>ヤシオシ</t>
    </rPh>
    <phoneticPr fontId="2"/>
  </si>
  <si>
    <t>富士見市</t>
    <rPh sb="0" eb="4">
      <t>フジミシ</t>
    </rPh>
    <phoneticPr fontId="2"/>
  </si>
  <si>
    <t>三郷市</t>
    <rPh sb="0" eb="3">
      <t>ミサトシ</t>
    </rPh>
    <phoneticPr fontId="2"/>
  </si>
  <si>
    <t>蓮田市</t>
    <rPh sb="0" eb="3">
      <t>ハスダシ</t>
    </rPh>
    <phoneticPr fontId="2"/>
  </si>
  <si>
    <t>坂戸市</t>
    <rPh sb="0" eb="3">
      <t>サカドシ</t>
    </rPh>
    <phoneticPr fontId="2"/>
  </si>
  <si>
    <t>幸手市</t>
    <rPh sb="0" eb="3">
      <t>サッテシ</t>
    </rPh>
    <phoneticPr fontId="2"/>
  </si>
  <si>
    <t>鶴ヶ島市</t>
    <rPh sb="0" eb="3">
      <t>ツルガシマ</t>
    </rPh>
    <rPh sb="3" eb="4">
      <t>シ</t>
    </rPh>
    <phoneticPr fontId="2"/>
  </si>
  <si>
    <t>日高市</t>
    <rPh sb="0" eb="3">
      <t>ヒダカシ</t>
    </rPh>
    <phoneticPr fontId="2"/>
  </si>
  <si>
    <t>吉川市</t>
    <rPh sb="0" eb="3">
      <t>ヨシカワシ</t>
    </rPh>
    <phoneticPr fontId="2"/>
  </si>
  <si>
    <t>ふじみ野市</t>
    <rPh sb="3" eb="4">
      <t>ノ</t>
    </rPh>
    <rPh sb="4" eb="5">
      <t>シ</t>
    </rPh>
    <phoneticPr fontId="2"/>
  </si>
  <si>
    <t>白岡市</t>
    <rPh sb="0" eb="2">
      <t>シラオカ</t>
    </rPh>
    <rPh sb="2" eb="3">
      <t>シ</t>
    </rPh>
    <phoneticPr fontId="2"/>
  </si>
  <si>
    <t>北足立郡伊奈町</t>
    <rPh sb="0" eb="4">
      <t>キタアダチグン</t>
    </rPh>
    <rPh sb="4" eb="7">
      <t>イナマチ</t>
    </rPh>
    <phoneticPr fontId="2"/>
  </si>
  <si>
    <t>入間郡三芳町</t>
    <rPh sb="0" eb="3">
      <t>イルマグン</t>
    </rPh>
    <rPh sb="3" eb="5">
      <t>ミヨシ</t>
    </rPh>
    <rPh sb="5" eb="6">
      <t>マチ</t>
    </rPh>
    <phoneticPr fontId="2"/>
  </si>
  <si>
    <t>入間郡毛呂山町</t>
    <rPh sb="0" eb="3">
      <t>イルマグン</t>
    </rPh>
    <rPh sb="3" eb="6">
      <t>モロヤマ</t>
    </rPh>
    <rPh sb="6" eb="7">
      <t>マチ</t>
    </rPh>
    <phoneticPr fontId="2"/>
  </si>
  <si>
    <t>入間郡越生町</t>
    <rPh sb="0" eb="3">
      <t>イルマグン</t>
    </rPh>
    <rPh sb="3" eb="5">
      <t>オゴセ</t>
    </rPh>
    <rPh sb="5" eb="6">
      <t>マチ</t>
    </rPh>
    <phoneticPr fontId="2"/>
  </si>
  <si>
    <t>比企郡滑川町</t>
    <rPh sb="0" eb="3">
      <t>ヒキグン</t>
    </rPh>
    <rPh sb="3" eb="5">
      <t>ナメガワ</t>
    </rPh>
    <rPh sb="5" eb="6">
      <t>マチ</t>
    </rPh>
    <phoneticPr fontId="2"/>
  </si>
  <si>
    <t>比企郡嵐山町</t>
    <rPh sb="3" eb="5">
      <t>ランザン</t>
    </rPh>
    <rPh sb="5" eb="6">
      <t>マチ</t>
    </rPh>
    <phoneticPr fontId="2"/>
  </si>
  <si>
    <t>比企郡小川町</t>
    <rPh sb="3" eb="5">
      <t>オガワ</t>
    </rPh>
    <rPh sb="5" eb="6">
      <t>マチ</t>
    </rPh>
    <phoneticPr fontId="2"/>
  </si>
  <si>
    <t>比企郡川島町</t>
    <rPh sb="3" eb="6">
      <t>カワシママチ</t>
    </rPh>
    <phoneticPr fontId="2"/>
  </si>
  <si>
    <t>比企郡吉見町</t>
    <rPh sb="3" eb="6">
      <t>ヨシミマチ</t>
    </rPh>
    <phoneticPr fontId="2"/>
  </si>
  <si>
    <t>比企郡鳩山町</t>
    <rPh sb="3" eb="5">
      <t>ハトヤマ</t>
    </rPh>
    <rPh sb="5" eb="6">
      <t>マチ</t>
    </rPh>
    <phoneticPr fontId="2"/>
  </si>
  <si>
    <t>比企郡ときがわ町</t>
    <rPh sb="7" eb="8">
      <t>マチ</t>
    </rPh>
    <phoneticPr fontId="2"/>
  </si>
  <si>
    <t>秩父郡横瀬町</t>
    <rPh sb="0" eb="3">
      <t>チチブグン</t>
    </rPh>
    <rPh sb="3" eb="5">
      <t>ヨコセ</t>
    </rPh>
    <rPh sb="5" eb="6">
      <t>マチ</t>
    </rPh>
    <phoneticPr fontId="2"/>
  </si>
  <si>
    <t>秩父郡皆野町</t>
    <rPh sb="3" eb="4">
      <t>ミナ</t>
    </rPh>
    <rPh sb="4" eb="5">
      <t>ノ</t>
    </rPh>
    <rPh sb="5" eb="6">
      <t>マチ</t>
    </rPh>
    <phoneticPr fontId="2"/>
  </si>
  <si>
    <t>秩父郡長瀞町</t>
    <rPh sb="3" eb="5">
      <t>ナガトロ</t>
    </rPh>
    <rPh sb="5" eb="6">
      <t>マチ</t>
    </rPh>
    <phoneticPr fontId="2"/>
  </si>
  <si>
    <t>秩父郡小鹿野町</t>
    <rPh sb="3" eb="6">
      <t>オガノ</t>
    </rPh>
    <rPh sb="6" eb="7">
      <t>マチ</t>
    </rPh>
    <phoneticPr fontId="2"/>
  </si>
  <si>
    <t>秩父郡東秩父村</t>
    <rPh sb="3" eb="4">
      <t>ヒガシ</t>
    </rPh>
    <rPh sb="4" eb="6">
      <t>チチブ</t>
    </rPh>
    <rPh sb="6" eb="7">
      <t>ムラ</t>
    </rPh>
    <phoneticPr fontId="2"/>
  </si>
  <si>
    <t>児玉郡美里町</t>
    <rPh sb="0" eb="2">
      <t>コダマ</t>
    </rPh>
    <rPh sb="2" eb="3">
      <t>グン</t>
    </rPh>
    <rPh sb="3" eb="5">
      <t>ミサト</t>
    </rPh>
    <rPh sb="5" eb="6">
      <t>マチ</t>
    </rPh>
    <phoneticPr fontId="2"/>
  </si>
  <si>
    <t>児玉郡神川町</t>
    <rPh sb="0" eb="2">
      <t>コダマ</t>
    </rPh>
    <rPh sb="2" eb="3">
      <t>グン</t>
    </rPh>
    <rPh sb="3" eb="5">
      <t>カミカワ</t>
    </rPh>
    <rPh sb="5" eb="6">
      <t>マチ</t>
    </rPh>
    <phoneticPr fontId="2"/>
  </si>
  <si>
    <t>児玉郡上里町</t>
    <rPh sb="0" eb="2">
      <t>コダマ</t>
    </rPh>
    <rPh sb="2" eb="3">
      <t>グン</t>
    </rPh>
    <rPh sb="3" eb="5">
      <t>カミサト</t>
    </rPh>
    <rPh sb="5" eb="6">
      <t>マチ</t>
    </rPh>
    <phoneticPr fontId="2"/>
  </si>
  <si>
    <t>大里郡寄居町</t>
    <rPh sb="0" eb="3">
      <t>オオサトグン</t>
    </rPh>
    <rPh sb="3" eb="6">
      <t>ヨリイマチ</t>
    </rPh>
    <phoneticPr fontId="2"/>
  </si>
  <si>
    <t>南埼玉郡宮代町</t>
    <rPh sb="0" eb="4">
      <t>ミナミサイタマグン</t>
    </rPh>
    <rPh sb="4" eb="7">
      <t>ミヤシロマチ</t>
    </rPh>
    <phoneticPr fontId="2"/>
  </si>
  <si>
    <t>北葛飾郡杉戸町</t>
    <rPh sb="0" eb="4">
      <t>キタカツシカグン</t>
    </rPh>
    <rPh sb="4" eb="5">
      <t>スギ</t>
    </rPh>
    <rPh sb="5" eb="6">
      <t>ト</t>
    </rPh>
    <rPh sb="6" eb="7">
      <t>マチ</t>
    </rPh>
    <phoneticPr fontId="2"/>
  </si>
  <si>
    <t>北葛飾郡松伏町</t>
    <rPh sb="0" eb="4">
      <t>キタカツシカグン</t>
    </rPh>
    <rPh sb="4" eb="6">
      <t>マツブシ</t>
    </rPh>
    <rPh sb="6" eb="7">
      <t>マチ</t>
    </rPh>
    <phoneticPr fontId="2"/>
  </si>
  <si>
    <r>
      <t>※</t>
    </r>
    <r>
      <rPr>
        <b/>
        <u/>
        <sz val="12"/>
        <color indexed="10"/>
        <rFont val="ＭＳ Ｐゴシック"/>
        <family val="3"/>
        <charset val="128"/>
      </rPr>
      <t>「業務詳細区分及びコード」は、別添「申請業種コード一覧表」の「業務詳細」に記載された内容と必ず一致させてください。</t>
    </r>
    <r>
      <rPr>
        <sz val="12"/>
        <rFont val="ＭＳ Ｐゴシック"/>
        <family val="3"/>
        <charset val="128"/>
      </rPr>
      <t xml:space="preserve">
　　業務分類区分は５業種まで申請可能です。業務詳細は１２個まで選択してください。</t>
    </r>
    <rPh sb="2" eb="4">
      <t>ギョウム</t>
    </rPh>
    <rPh sb="4" eb="6">
      <t>ショウサイ</t>
    </rPh>
    <rPh sb="6" eb="8">
      <t>クブン</t>
    </rPh>
    <rPh sb="19" eb="21">
      <t>シンセイ</t>
    </rPh>
    <rPh sb="21" eb="23">
      <t>ギョウシュ</t>
    </rPh>
    <rPh sb="38" eb="40">
      <t>キサイ</t>
    </rPh>
    <rPh sb="43" eb="45">
      <t>ナイヨウ</t>
    </rPh>
    <rPh sb="46" eb="47">
      <t>カナラ</t>
    </rPh>
    <rPh sb="48" eb="50">
      <t>イッチ</t>
    </rPh>
    <rPh sb="61" eb="63">
      <t>ギョウム</t>
    </rPh>
    <rPh sb="63" eb="65">
      <t>ブンルイ</t>
    </rPh>
    <rPh sb="69" eb="71">
      <t>ギョウシュ</t>
    </rPh>
    <rPh sb="73" eb="75">
      <t>シンセイ</t>
    </rPh>
    <rPh sb="75" eb="77">
      <t>カノウ</t>
    </rPh>
    <rPh sb="80" eb="82">
      <t>ギョウム</t>
    </rPh>
    <rPh sb="82" eb="84">
      <t>ショウサイ</t>
    </rPh>
    <rPh sb="87" eb="88">
      <t>コ</t>
    </rPh>
    <rPh sb="90" eb="92">
      <t>センタク</t>
    </rPh>
    <phoneticPr fontId="2"/>
  </si>
  <si>
    <t>0302</t>
    <phoneticPr fontId="2"/>
  </si>
  <si>
    <t>図書</t>
    <rPh sb="0" eb="2">
      <t>トショ</t>
    </rPh>
    <phoneticPr fontId="7"/>
  </si>
  <si>
    <r>
      <t xml:space="preserve">業　務　詳　細　（　「　コ　ー　ド　」　及　び　「　業　務　内　容　」　）
</t>
    </r>
    <r>
      <rPr>
        <b/>
        <u/>
        <sz val="12"/>
        <color indexed="10"/>
        <rFont val="ＭＳ Ｐゴシック"/>
        <family val="3"/>
        <charset val="128"/>
      </rPr>
      <t>※別添「申請業種コード一覧表」の「コード」及び「業務内容」と必ず完全一致させてください。
【省略一切不可】</t>
    </r>
    <rPh sb="0" eb="1">
      <t>ギョウ</t>
    </rPh>
    <rPh sb="2" eb="3">
      <t>ツトム</t>
    </rPh>
    <rPh sb="4" eb="5">
      <t>ショウ</t>
    </rPh>
    <rPh sb="6" eb="7">
      <t>ホソ</t>
    </rPh>
    <rPh sb="20" eb="21">
      <t>キュウ</t>
    </rPh>
    <rPh sb="26" eb="27">
      <t>ギョウ</t>
    </rPh>
    <rPh sb="28" eb="29">
      <t>ツトム</t>
    </rPh>
    <rPh sb="30" eb="31">
      <t>ナイ</t>
    </rPh>
    <rPh sb="32" eb="33">
      <t>カタチ</t>
    </rPh>
    <rPh sb="83" eb="85">
      <t>ショウリャク</t>
    </rPh>
    <rPh sb="85" eb="87">
      <t>イッサイ</t>
    </rPh>
    <rPh sb="87" eb="89">
      <t>フカ</t>
    </rPh>
    <phoneticPr fontId="2"/>
  </si>
  <si>
    <t>16</t>
    <phoneticPr fontId="2"/>
  </si>
  <si>
    <t>展示・装飾品</t>
    <phoneticPr fontId="2"/>
  </si>
  <si>
    <t>（５）</t>
    <phoneticPr fontId="2"/>
  </si>
  <si>
    <t>使用印届及び委任状</t>
    <rPh sb="0" eb="2">
      <t>シヨウ</t>
    </rPh>
    <rPh sb="2" eb="3">
      <t>イン</t>
    </rPh>
    <rPh sb="3" eb="4">
      <t>トドケ</t>
    </rPh>
    <rPh sb="4" eb="5">
      <t>オヨ</t>
    </rPh>
    <rPh sb="6" eb="9">
      <t>イニンジョウ</t>
    </rPh>
    <phoneticPr fontId="2"/>
  </si>
  <si>
    <t>令和　　　年　　　月　　　日</t>
    <rPh sb="0" eb="2">
      <t>レイワ</t>
    </rPh>
    <rPh sb="5" eb="6">
      <t>ネン</t>
    </rPh>
    <rPh sb="9" eb="10">
      <t>ツキ</t>
    </rPh>
    <rPh sb="13" eb="14">
      <t>ヒ</t>
    </rPh>
    <phoneticPr fontId="2"/>
  </si>
  <si>
    <t>（ 住　　所 ）</t>
    <rPh sb="2" eb="3">
      <t>ジュウ</t>
    </rPh>
    <rPh sb="5" eb="6">
      <t>トコロ</t>
    </rPh>
    <phoneticPr fontId="2"/>
  </si>
  <si>
    <t>（代表者役職名）</t>
    <rPh sb="1" eb="4">
      <t>ダイヒョウシャ</t>
    </rPh>
    <rPh sb="4" eb="6">
      <t>ヤクショク</t>
    </rPh>
    <rPh sb="6" eb="7">
      <t>メイ</t>
    </rPh>
    <phoneticPr fontId="2"/>
  </si>
  <si>
    <t>（代表者名）</t>
    <rPh sb="1" eb="4">
      <t>ダイヒョウシャ</t>
    </rPh>
    <rPh sb="4" eb="5">
      <t>メイ</t>
    </rPh>
    <phoneticPr fontId="2"/>
  </si>
  <si>
    <t>　２．入札及び見積りに関すること。</t>
    <rPh sb="3" eb="5">
      <t>ニュウサツ</t>
    </rPh>
    <rPh sb="5" eb="6">
      <t>オヨ</t>
    </rPh>
    <rPh sb="7" eb="9">
      <t>ミツモリ</t>
    </rPh>
    <rPh sb="11" eb="12">
      <t>カン</t>
    </rPh>
    <phoneticPr fontId="2"/>
  </si>
  <si>
    <t>　３．契約の締結に関すること。</t>
    <rPh sb="3" eb="5">
      <t>ケイヤク</t>
    </rPh>
    <rPh sb="6" eb="8">
      <t>テイケツ</t>
    </rPh>
    <rPh sb="9" eb="10">
      <t>カン</t>
    </rPh>
    <phoneticPr fontId="2"/>
  </si>
  <si>
    <t>　４．契約の履行に関すること。</t>
    <rPh sb="3" eb="5">
      <t>ケイヤク</t>
    </rPh>
    <rPh sb="6" eb="8">
      <t>リコウ</t>
    </rPh>
    <rPh sb="9" eb="10">
      <t>カン</t>
    </rPh>
    <phoneticPr fontId="2"/>
  </si>
  <si>
    <t>　５．代金の請求及び受領に関すること。</t>
    <rPh sb="3" eb="5">
      <t>ダイキン</t>
    </rPh>
    <rPh sb="6" eb="8">
      <t>セイキュウ</t>
    </rPh>
    <rPh sb="8" eb="9">
      <t>オヨ</t>
    </rPh>
    <rPh sb="10" eb="12">
      <t>ジュリョウ</t>
    </rPh>
    <rPh sb="13" eb="14">
      <t>カン</t>
    </rPh>
    <phoneticPr fontId="2"/>
  </si>
  <si>
    <t>　６．復代理人の選任に関すること。</t>
    <rPh sb="3" eb="4">
      <t>フク</t>
    </rPh>
    <rPh sb="4" eb="7">
      <t>ダイリニン</t>
    </rPh>
    <rPh sb="8" eb="10">
      <t>センニン</t>
    </rPh>
    <rPh sb="11" eb="12">
      <t>カン</t>
    </rPh>
    <phoneticPr fontId="2"/>
  </si>
  <si>
    <t>　７．前各号に付帯する一切のこと。</t>
    <rPh sb="3" eb="4">
      <t>ゼン</t>
    </rPh>
    <rPh sb="4" eb="6">
      <t>カクゴウ</t>
    </rPh>
    <rPh sb="7" eb="9">
      <t>フタイ</t>
    </rPh>
    <rPh sb="11" eb="13">
      <t>イッサイ</t>
    </rPh>
    <phoneticPr fontId="2"/>
  </si>
  <si>
    <t>（商号又は名称）</t>
    <rPh sb="1" eb="3">
      <t>ショウゴウ</t>
    </rPh>
    <rPh sb="3" eb="4">
      <t>マタ</t>
    </rPh>
    <rPh sb="5" eb="7">
      <t>メイショウ</t>
    </rPh>
    <phoneticPr fontId="2"/>
  </si>
  <si>
    <t>01</t>
    <phoneticPr fontId="2"/>
  </si>
  <si>
    <t>都道府県</t>
    <rPh sb="0" eb="4">
      <t>トドウフケン</t>
    </rPh>
    <phoneticPr fontId="2"/>
  </si>
  <si>
    <t>埼玉県市町村コード</t>
    <rPh sb="0" eb="3">
      <t>サイタマケン</t>
    </rPh>
    <rPh sb="3" eb="6">
      <t>シチョウソン</t>
    </rPh>
    <phoneticPr fontId="2"/>
  </si>
  <si>
    <t>業種</t>
    <rPh sb="0" eb="2">
      <t>ギョウシュ</t>
    </rPh>
    <phoneticPr fontId="2"/>
  </si>
  <si>
    <t>詳細業種</t>
    <rPh sb="0" eb="2">
      <t>ショウサイ</t>
    </rPh>
    <rPh sb="2" eb="4">
      <t>ギョウシュ</t>
    </rPh>
    <phoneticPr fontId="2"/>
  </si>
  <si>
    <t>都道府県コード</t>
    <rPh sb="0" eb="4">
      <t>トドウフケン</t>
    </rPh>
    <phoneticPr fontId="2"/>
  </si>
  <si>
    <t>埼玉県市町村コード</t>
    <rPh sb="0" eb="3">
      <t>サイタマケン</t>
    </rPh>
    <rPh sb="3" eb="6">
      <t>シチョウソン</t>
    </rPh>
    <phoneticPr fontId="2"/>
  </si>
  <si>
    <t>※必ず登記簿（履歴事項全部証明書又は現在事項証明書）記載の本店住所を記載してください。</t>
    <phoneticPr fontId="2"/>
  </si>
  <si>
    <t>代表者 役職</t>
    <rPh sb="0" eb="3">
      <t>ダイヒョウシャ</t>
    </rPh>
    <rPh sb="4" eb="6">
      <t>ヤクショク</t>
    </rPh>
    <phoneticPr fontId="2"/>
  </si>
  <si>
    <t>代表者　氏名</t>
    <phoneticPr fontId="2"/>
  </si>
  <si>
    <t>代表者　氏名　（カナ）</t>
    <phoneticPr fontId="2"/>
  </si>
  <si>
    <t>郵便番号</t>
    <rPh sb="0" eb="1">
      <t>ユウ</t>
    </rPh>
    <rPh sb="1" eb="2">
      <t>ビン</t>
    </rPh>
    <rPh sb="2" eb="3">
      <t>バン</t>
    </rPh>
    <rPh sb="3" eb="4">
      <t>ゴウ</t>
    </rPh>
    <phoneticPr fontId="2"/>
  </si>
  <si>
    <t>※株式会社、有限会社はそれぞれ（株）、（有）と記載して下さい。</t>
    <phoneticPr fontId="2"/>
  </si>
  <si>
    <t>県コード</t>
    <phoneticPr fontId="2"/>
  </si>
  <si>
    <t>電話番号(-ハイフンあり)</t>
    <rPh sb="0" eb="2">
      <t>デンワ</t>
    </rPh>
    <rPh sb="2" eb="4">
      <t>バンゴウ</t>
    </rPh>
    <phoneticPr fontId="2"/>
  </si>
  <si>
    <t>　</t>
    <phoneticPr fontId="2"/>
  </si>
  <si>
    <r>
      <t xml:space="preserve">ＦＡＸ番号(-ハイフンあり)
</t>
    </r>
    <r>
      <rPr>
        <sz val="10"/>
        <rFont val="ＭＳ Ｐゴシック"/>
        <family val="3"/>
        <charset val="128"/>
      </rPr>
      <t>※無い場合は記入不要</t>
    </r>
    <rPh sb="3" eb="5">
      <t>バンゴウ</t>
    </rPh>
    <phoneticPr fontId="2"/>
  </si>
  <si>
    <r>
      <t xml:space="preserve">法人番号　１３桁
</t>
    </r>
    <r>
      <rPr>
        <sz val="10"/>
        <rFont val="ＭＳ Ｐゴシック"/>
        <family val="3"/>
        <charset val="128"/>
      </rPr>
      <t>※法人の場合のみ
※個人番号は記載しない。</t>
    </r>
    <rPh sb="0" eb="2">
      <t>ホウジン</t>
    </rPh>
    <rPh sb="2" eb="4">
      <t>バンゴウ</t>
    </rPh>
    <rPh sb="7" eb="8">
      <t>ケタ</t>
    </rPh>
    <phoneticPr fontId="2"/>
  </si>
  <si>
    <r>
      <t>※</t>
    </r>
    <r>
      <rPr>
        <b/>
        <u/>
        <sz val="11"/>
        <rFont val="ＭＳ Ｐゴシック"/>
        <family val="3"/>
        <charset val="128"/>
      </rPr>
      <t>カナについては、</t>
    </r>
    <r>
      <rPr>
        <b/>
        <u val="double"/>
        <sz val="11"/>
        <rFont val="ＭＳ Ｐゴシック"/>
        <family val="3"/>
        <charset val="128"/>
      </rPr>
      <t>「株式会社」、「有限会社」等の法人を表す文字を除いた</t>
    </r>
    <r>
      <rPr>
        <b/>
        <u/>
        <sz val="11"/>
        <rFont val="ＭＳ Ｐゴシック"/>
        <family val="3"/>
        <charset val="128"/>
      </rPr>
      <t>、商号（名称）から記入し</t>
    </r>
    <r>
      <rPr>
        <b/>
        <sz val="11"/>
        <rFont val="ＭＳ Ｐゴシック"/>
        <family val="3"/>
        <charset val="128"/>
      </rPr>
      <t>、商号（名称）に「・」が入っている場合は、抜いてください。</t>
    </r>
    <rPh sb="10" eb="14">
      <t>カブシキガイシャ</t>
    </rPh>
    <rPh sb="17" eb="21">
      <t>ユウゲンガイシャ</t>
    </rPh>
    <rPh sb="22" eb="23">
      <t>トウ</t>
    </rPh>
    <rPh sb="24" eb="26">
      <t>ホウジン</t>
    </rPh>
    <rPh sb="27" eb="28">
      <t>アラワ</t>
    </rPh>
    <rPh sb="29" eb="31">
      <t>モジ</t>
    </rPh>
    <rPh sb="32" eb="33">
      <t>ノゾ</t>
    </rPh>
    <rPh sb="36" eb="38">
      <t>ショウゴウ</t>
    </rPh>
    <rPh sb="39" eb="41">
      <t>メイショウ</t>
    </rPh>
    <rPh sb="44" eb="46">
      <t>キニュウ</t>
    </rPh>
    <rPh sb="48" eb="50">
      <t>ショウゴウ</t>
    </rPh>
    <rPh sb="51" eb="53">
      <t>メイショウ</t>
    </rPh>
    <rPh sb="59" eb="60">
      <t>ハイ</t>
    </rPh>
    <rPh sb="64" eb="66">
      <t>バアイ</t>
    </rPh>
    <rPh sb="68" eb="69">
      <t>ヌ</t>
    </rPh>
    <phoneticPr fontId="2"/>
  </si>
  <si>
    <t>◎支店、営業所等に入札、契約等の権限を委任する場合のみ</t>
    <phoneticPr fontId="2"/>
  </si>
  <si>
    <t>受任する支店、営業所等名称</t>
    <phoneticPr fontId="2"/>
  </si>
  <si>
    <t>受任者役職</t>
    <rPh sb="0" eb="1">
      <t>ウケ</t>
    </rPh>
    <rPh sb="1" eb="2">
      <t>ニン</t>
    </rPh>
    <rPh sb="2" eb="3">
      <t>モノ</t>
    </rPh>
    <rPh sb="3" eb="4">
      <t>ヤク</t>
    </rPh>
    <rPh sb="4" eb="5">
      <t>ショク</t>
    </rPh>
    <phoneticPr fontId="2"/>
  </si>
  <si>
    <t>受任者　氏名　（カナ）</t>
    <rPh sb="0" eb="2">
      <t>ジュニン</t>
    </rPh>
    <phoneticPr fontId="2"/>
  </si>
  <si>
    <t>受任者　氏名</t>
    <rPh sb="0" eb="2">
      <t>ジュニン</t>
    </rPh>
    <phoneticPr fontId="2"/>
  </si>
  <si>
    <t>以下支店情報</t>
    <rPh sb="0" eb="2">
      <t>イカ</t>
    </rPh>
    <rPh sb="2" eb="4">
      <t>シテン</t>
    </rPh>
    <rPh sb="4" eb="6">
      <t>ジョウホウ</t>
    </rPh>
    <phoneticPr fontId="2"/>
  </si>
  <si>
    <t>都道府県　※自動入力</t>
    <rPh sb="0" eb="4">
      <t>トドウフケン</t>
    </rPh>
    <rPh sb="6" eb="8">
      <t>ジドウ</t>
    </rPh>
    <rPh sb="8" eb="10">
      <t>ニュウリョク</t>
    </rPh>
    <phoneticPr fontId="2"/>
  </si>
  <si>
    <t>※「申請業種コード一覧表」の「業務分類」（01～61）と完全対応させてください。</t>
    <phoneticPr fontId="2"/>
  </si>
  <si>
    <t>市区町村名　番地</t>
    <rPh sb="0" eb="2">
      <t>シク</t>
    </rPh>
    <rPh sb="2" eb="4">
      <t>チョウソン</t>
    </rPh>
    <rPh sb="4" eb="5">
      <t>メイ</t>
    </rPh>
    <rPh sb="6" eb="8">
      <t>バンチ</t>
    </rPh>
    <phoneticPr fontId="2"/>
  </si>
  <si>
    <t>申請者・
委任者</t>
    <rPh sb="0" eb="3">
      <t>シンセイシャ</t>
    </rPh>
    <rPh sb="5" eb="8">
      <t>イニンシャ</t>
    </rPh>
    <phoneticPr fontId="2"/>
  </si>
  <si>
    <t>使用期間・委任期間</t>
    <rPh sb="0" eb="2">
      <t>シヨウ</t>
    </rPh>
    <rPh sb="2" eb="4">
      <t>キカン</t>
    </rPh>
    <rPh sb="5" eb="7">
      <t>イニン</t>
    </rPh>
    <rPh sb="7" eb="9">
      <t>キカン</t>
    </rPh>
    <phoneticPr fontId="2"/>
  </si>
  <si>
    <t>令和９年（２０２７年）３月３１日まで</t>
    <phoneticPr fontId="2"/>
  </si>
  <si>
    <t>１については、</t>
    <phoneticPr fontId="2"/>
  </si>
  <si>
    <t>申請日から</t>
    <rPh sb="0" eb="2">
      <t>シンセイ</t>
    </rPh>
    <rPh sb="2" eb="3">
      <t>ビ</t>
    </rPh>
    <phoneticPr fontId="2"/>
  </si>
  <si>
    <t>２～７については、</t>
    <phoneticPr fontId="2"/>
  </si>
  <si>
    <t>名簿登載日から</t>
    <rPh sb="0" eb="2">
      <t>メイボ</t>
    </rPh>
    <rPh sb="2" eb="4">
      <t>トウサイ</t>
    </rPh>
    <rPh sb="4" eb="5">
      <t>ビ</t>
    </rPh>
    <phoneticPr fontId="2"/>
  </si>
  <si>
    <t>（事業所名）</t>
    <rPh sb="1" eb="4">
      <t>ジギョウショ</t>
    </rPh>
    <rPh sb="4" eb="5">
      <t>ナ</t>
    </rPh>
    <phoneticPr fontId="2"/>
  </si>
  <si>
    <t>（代理人役職名）</t>
    <rPh sb="1" eb="4">
      <t>ダイリニン</t>
    </rPh>
    <rPh sb="4" eb="5">
      <t>ヤク</t>
    </rPh>
    <rPh sb="5" eb="6">
      <t>ショク</t>
    </rPh>
    <rPh sb="6" eb="7">
      <t>メイ</t>
    </rPh>
    <phoneticPr fontId="2"/>
  </si>
  <si>
    <t>（代理人氏名）</t>
    <phoneticPr fontId="2"/>
  </si>
  <si>
    <t>使用事項・委任事項　※一部の事項のみの委任はできません。</t>
    <rPh sb="0" eb="2">
      <t>シヨウ</t>
    </rPh>
    <rPh sb="2" eb="4">
      <t>ジコウ</t>
    </rPh>
    <rPh sb="5" eb="7">
      <t>イニン</t>
    </rPh>
    <rPh sb="7" eb="9">
      <t>ジコウ</t>
    </rPh>
    <phoneticPr fontId="2"/>
  </si>
  <si>
    <t>　１．入札参加資格申請に関すること。</t>
    <rPh sb="3" eb="5">
      <t>ニュウサツ</t>
    </rPh>
    <rPh sb="5" eb="7">
      <t>サンカ</t>
    </rPh>
    <rPh sb="7" eb="9">
      <t>シカク</t>
    </rPh>
    <rPh sb="9" eb="11">
      <t>シンセイ</t>
    </rPh>
    <rPh sb="12" eb="13">
      <t>カン</t>
    </rPh>
    <phoneticPr fontId="2"/>
  </si>
  <si>
    <t>私は、次の者を代理人と定め、次の1～７の権限を委任します。（権限を委任する場合のみ）　</t>
    <rPh sb="0" eb="1">
      <t>ワタシ</t>
    </rPh>
    <rPh sb="3" eb="4">
      <t>ツギ</t>
    </rPh>
    <rPh sb="5" eb="6">
      <t>モノ</t>
    </rPh>
    <rPh sb="7" eb="10">
      <t>ダイリニン</t>
    </rPh>
    <rPh sb="11" eb="12">
      <t>サダ</t>
    </rPh>
    <rPh sb="14" eb="15">
      <t>ツギ</t>
    </rPh>
    <phoneticPr fontId="2"/>
  </si>
  <si>
    <t>※必ず２か所に押印</t>
    <phoneticPr fontId="2"/>
  </si>
  <si>
    <t>（住　　所）</t>
    <rPh sb="1" eb="2">
      <t>ジュウ</t>
    </rPh>
    <rPh sb="4" eb="5">
      <t>ショ</t>
    </rPh>
    <phoneticPr fontId="2"/>
  </si>
  <si>
    <t>受任者</t>
    <rPh sb="0" eb="2">
      <t>ジュニン</t>
    </rPh>
    <rPh sb="2" eb="3">
      <t>シャ</t>
    </rPh>
    <phoneticPr fontId="2"/>
  </si>
  <si>
    <t>-</t>
    <phoneticPr fontId="2"/>
  </si>
  <si>
    <t>受付番号　(契約課使用欄)
※入力不要</t>
    <rPh sb="0" eb="1">
      <t>ウケ</t>
    </rPh>
    <rPh sb="1" eb="2">
      <t>ツキ</t>
    </rPh>
    <rPh sb="2" eb="3">
      <t>バン</t>
    </rPh>
    <rPh sb="3" eb="4">
      <t>ゴウ</t>
    </rPh>
    <rPh sb="6" eb="8">
      <t>ケイヤク</t>
    </rPh>
    <rPh sb="8" eb="9">
      <t>カ</t>
    </rPh>
    <rPh sb="9" eb="11">
      <t>シヨウ</t>
    </rPh>
    <rPh sb="11" eb="12">
      <t>ラン</t>
    </rPh>
    <rPh sb="15" eb="17">
      <t>ニュウリョク</t>
    </rPh>
    <rPh sb="17" eb="19">
      <t>フヨウ</t>
    </rPh>
    <phoneticPr fontId="2"/>
  </si>
  <si>
    <t>選挙用品等</t>
    <phoneticPr fontId="2"/>
  </si>
  <si>
    <t>電気機器類</t>
    <phoneticPr fontId="2"/>
  </si>
  <si>
    <t>賃　　貸（リース、レンタル）</t>
    <phoneticPr fontId="2"/>
  </si>
  <si>
    <r>
      <t xml:space="preserve">商号又は名称　（カナ）
</t>
    </r>
    <r>
      <rPr>
        <sz val="10"/>
        <color theme="1"/>
        <rFont val="ＭＳ Ｐゴシック"/>
        <family val="3"/>
        <charset val="128"/>
      </rPr>
      <t>※株式会社、有限会社、「・」等は除く</t>
    </r>
    <rPh sb="26" eb="27">
      <t>トウ</t>
    </rPh>
    <rPh sb="28" eb="29">
      <t>ノゾ</t>
    </rPh>
    <phoneticPr fontId="2"/>
  </si>
  <si>
    <r>
      <t xml:space="preserve">商号又は名称
</t>
    </r>
    <r>
      <rPr>
        <sz val="10"/>
        <color theme="1"/>
        <rFont val="ＭＳ Ｐゴシック"/>
        <family val="3"/>
        <charset val="128"/>
      </rPr>
      <t>※株式会社、有限会社は（株）、（有）と記載</t>
    </r>
    <phoneticPr fontId="2"/>
  </si>
  <si>
    <r>
      <t xml:space="preserve">市区町村名　番地
</t>
    </r>
    <r>
      <rPr>
        <sz val="10"/>
        <color theme="1"/>
        <rFont val="ＭＳ Ｐゴシック"/>
        <family val="3"/>
        <charset val="128"/>
      </rPr>
      <t>※「○○市、○○区」から</t>
    </r>
    <rPh sb="0" eb="2">
      <t>シク</t>
    </rPh>
    <rPh sb="2" eb="4">
      <t>チョウソン</t>
    </rPh>
    <rPh sb="4" eb="5">
      <t>メイ</t>
    </rPh>
    <rPh sb="6" eb="8">
      <t>バンチ</t>
    </rPh>
    <rPh sb="13" eb="14">
      <t>シ</t>
    </rPh>
    <rPh sb="17" eb="18">
      <t>ク</t>
    </rPh>
    <phoneticPr fontId="2"/>
  </si>
  <si>
    <r>
      <t xml:space="preserve">ビル、マンション名
</t>
    </r>
    <r>
      <rPr>
        <sz val="10"/>
        <color theme="1"/>
        <rFont val="ＭＳ Ｐゴシック"/>
        <family val="3"/>
        <charset val="128"/>
      </rPr>
      <t>※無い場合は記入不要</t>
    </r>
    <rPh sb="8" eb="9">
      <t>メイ</t>
    </rPh>
    <rPh sb="11" eb="12">
      <t>ナ</t>
    </rPh>
    <rPh sb="13" eb="15">
      <t>バアイ</t>
    </rPh>
    <rPh sb="16" eb="18">
      <t>キニュウ</t>
    </rPh>
    <rPh sb="18" eb="20">
      <t>フヨウ</t>
    </rPh>
    <phoneticPr fontId="2"/>
  </si>
  <si>
    <r>
      <t xml:space="preserve">営業年数（年）
</t>
    </r>
    <r>
      <rPr>
        <sz val="10"/>
        <color theme="1"/>
        <rFont val="ＭＳ Ｐゴシック"/>
        <family val="3"/>
        <charset val="128"/>
      </rPr>
      <t>※営業年数の１年未満は切り捨て</t>
    </r>
    <rPh sb="0" eb="1">
      <t>エイ</t>
    </rPh>
    <rPh sb="1" eb="2">
      <t>ゴウ</t>
    </rPh>
    <rPh sb="2" eb="3">
      <t>トシ</t>
    </rPh>
    <rPh sb="3" eb="4">
      <t>スウ</t>
    </rPh>
    <rPh sb="5" eb="6">
      <t>ネン</t>
    </rPh>
    <phoneticPr fontId="2"/>
  </si>
  <si>
    <r>
      <t xml:space="preserve">職員数（人）
</t>
    </r>
    <r>
      <rPr>
        <sz val="10"/>
        <color theme="1"/>
        <rFont val="ＭＳ Ｐゴシック"/>
        <family val="3"/>
        <charset val="128"/>
      </rPr>
      <t>※役員・正社員の合計数（アルバイト・パートタイム勤務等の社員は除く。）</t>
    </r>
    <phoneticPr fontId="2"/>
  </si>
  <si>
    <r>
      <t xml:space="preserve">資本金（千円）
</t>
    </r>
    <r>
      <rPr>
        <sz val="10"/>
        <color theme="1"/>
        <rFont val="ＭＳ Ｐゴシック"/>
        <family val="3"/>
        <charset val="128"/>
      </rPr>
      <t>※下記の説明を参考に入力</t>
    </r>
    <phoneticPr fontId="2"/>
  </si>
  <si>
    <r>
      <t xml:space="preserve">その他　ビル、マンション名等
</t>
    </r>
    <r>
      <rPr>
        <sz val="10"/>
        <color theme="1"/>
        <rFont val="ＭＳ Ｐゴシック"/>
        <family val="3"/>
        <charset val="128"/>
      </rPr>
      <t>※無い場合は記入不要</t>
    </r>
    <rPh sb="2" eb="3">
      <t>ホカ</t>
    </rPh>
    <rPh sb="12" eb="13">
      <t>メイ</t>
    </rPh>
    <rPh sb="13" eb="14">
      <t>トウ</t>
    </rPh>
    <rPh sb="16" eb="17">
      <t>ナ</t>
    </rPh>
    <rPh sb="18" eb="20">
      <t>バアイ</t>
    </rPh>
    <rPh sb="21" eb="23">
      <t>キニュウ</t>
    </rPh>
    <rPh sb="23" eb="25">
      <t>フヨウ</t>
    </rPh>
    <phoneticPr fontId="2"/>
  </si>
  <si>
    <t>草加市病院事業管理者　　　宛て</t>
    <rPh sb="0" eb="3">
      <t>ソウカシ</t>
    </rPh>
    <rPh sb="3" eb="5">
      <t>ビョウイン</t>
    </rPh>
    <rPh sb="5" eb="7">
      <t>ジギョウ</t>
    </rPh>
    <rPh sb="7" eb="10">
      <t>カンリシャ</t>
    </rPh>
    <phoneticPr fontId="2"/>
  </si>
  <si>
    <t>（3）令和７・８年度（２０２５・２０２６年度）草加市立病院物品納入・保守管理業務委託等
入札参加資格審査（追加申請）登録票</t>
    <rPh sb="25" eb="29">
      <t>シリツビョウイン</t>
    </rPh>
    <rPh sb="53" eb="55">
      <t>ツイカ</t>
    </rPh>
    <rPh sb="55" eb="57">
      <t>シンセイ</t>
    </rPh>
    <phoneticPr fontId="2"/>
  </si>
  <si>
    <t>（４）令和７・８年度（２０２５・２０２６年度）草加市立病院物品納入・
保守管理業務委託等入札参加資格審査（追加申請）登録票（委任状）</t>
    <rPh sb="25" eb="29">
      <t>シリツビョウイン</t>
    </rPh>
    <rPh sb="53" eb="55">
      <t>ツイカ</t>
    </rPh>
    <rPh sb="55" eb="57">
      <t>シンセイ</t>
    </rPh>
    <rPh sb="62" eb="65">
      <t>イニンジョウ</t>
    </rPh>
    <phoneticPr fontId="2"/>
  </si>
  <si>
    <t>草加市病院事業管理者　　　宛て</t>
    <rPh sb="0" eb="3">
      <t>ソウカシ</t>
    </rPh>
    <rPh sb="3" eb="7">
      <t>ビョウインジギョウ</t>
    </rPh>
    <rPh sb="7" eb="10">
      <t>カンリシャ</t>
    </rPh>
    <phoneticPr fontId="2"/>
  </si>
  <si>
    <t>　草加市病院事業管理者　　宛て</t>
    <rPh sb="1" eb="4">
      <t>ソウカシ</t>
    </rPh>
    <rPh sb="4" eb="11">
      <t>ビョウインジギョウカンリシャ</t>
    </rPh>
    <rPh sb="13" eb="14">
      <t>ア</t>
    </rPh>
    <phoneticPr fontId="2"/>
  </si>
  <si>
    <t>（2）令和７・８年度（２０２５・２０２６年度）草加市立病院物品納入・
保守管理業務委託等入札参加資格審査（追加申請）登録票</t>
    <rPh sb="25" eb="29">
      <t>シリツビョウイン</t>
    </rPh>
    <rPh sb="53" eb="55">
      <t>ツイカ</t>
    </rPh>
    <rPh sb="55" eb="57">
      <t>シンセイ</t>
    </rPh>
    <rPh sb="58" eb="61">
      <t>トウロクヒョウ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</si>
</sst>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0_ "/>
    <numFmt numFmtId="178" formatCode="00"/>
    <numFmt numFmtId="179" formatCode="#"/>
    <numFmt numFmtId="180" formatCode="0_);[Red]\(0\)"/>
  </numFmts>
  <fonts count="35">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b/>
      <sz val="12"/>
      <name val="ＭＳ 明朝"/>
      <family val="1"/>
      <charset val="128"/>
    </font>
    <font>
      <b/>
      <sz val="11"/>
      <name val="ＭＳ Ｐゴシック"/>
      <family val="3"/>
      <charset val="128"/>
    </font>
    <font>
      <sz val="10"/>
      <name val="ＭＳ Ｐゴシック"/>
      <family val="3"/>
      <charset val="128"/>
    </font>
    <font>
      <b/>
      <sz val="10"/>
      <name val="ＭＳ Ｐゴシック"/>
      <family val="3"/>
      <charset val="128"/>
    </font>
    <font>
      <b/>
      <sz val="9"/>
      <name val="ＭＳ Ｐゴシック"/>
      <family val="3"/>
      <charset val="128"/>
    </font>
    <font>
      <b/>
      <sz val="14"/>
      <name val="ＭＳ Ｐゴシック"/>
      <family val="3"/>
      <charset val="128"/>
    </font>
    <font>
      <sz val="12"/>
      <name val="ＭＳ Ｐゴシック"/>
      <family val="3"/>
      <charset val="128"/>
    </font>
    <font>
      <b/>
      <sz val="16"/>
      <name val="ＭＳ Ｐゴシック"/>
      <family val="3"/>
      <charset val="128"/>
    </font>
    <font>
      <b/>
      <sz val="9"/>
      <color indexed="81"/>
      <name val="MS P ゴシック"/>
      <family val="3"/>
      <charset val="128"/>
    </font>
    <font>
      <sz val="10"/>
      <name val="ＭＳ 明朝"/>
      <family val="1"/>
      <charset val="128"/>
    </font>
    <font>
      <b/>
      <sz val="16"/>
      <name val="ＭＳ 明朝"/>
      <family val="1"/>
      <charset val="128"/>
    </font>
    <font>
      <sz val="11"/>
      <name val="ＭＳ Ｐゴシック"/>
      <family val="3"/>
      <charset val="128"/>
    </font>
    <font>
      <b/>
      <sz val="12"/>
      <name val="ＭＳ Ｐゴシック"/>
      <family val="3"/>
      <charset val="128"/>
    </font>
    <font>
      <sz val="14"/>
      <name val="ＭＳ Ｐゴシック"/>
      <family val="3"/>
      <charset val="128"/>
    </font>
    <font>
      <sz val="11"/>
      <name val="HGPｺﾞｼｯｸM"/>
      <family val="3"/>
      <charset val="128"/>
    </font>
    <font>
      <b/>
      <sz val="22"/>
      <color rgb="FFFF0000"/>
      <name val="ＭＳ Ｐゴシック"/>
      <family val="3"/>
      <charset val="128"/>
    </font>
    <font>
      <b/>
      <sz val="24"/>
      <color rgb="FFFF0000"/>
      <name val="ＭＳ Ｐゴシック"/>
      <family val="3"/>
      <charset val="128"/>
    </font>
    <font>
      <b/>
      <sz val="10"/>
      <color indexed="81"/>
      <name val="MS P ゴシック"/>
      <family val="3"/>
      <charset val="128"/>
    </font>
    <font>
      <b/>
      <u/>
      <sz val="12"/>
      <color indexed="10"/>
      <name val="ＭＳ Ｐゴシック"/>
      <family val="3"/>
      <charset val="128"/>
    </font>
    <font>
      <sz val="16"/>
      <name val="ＭＳ Ｐゴシック"/>
      <family val="3"/>
      <charset val="128"/>
    </font>
    <font>
      <sz val="26"/>
      <name val="ＭＳ 明朝"/>
      <family val="1"/>
      <charset val="128"/>
    </font>
    <font>
      <sz val="12"/>
      <color rgb="FFFF0000"/>
      <name val="ＭＳ 明朝"/>
      <family val="1"/>
      <charset val="128"/>
    </font>
    <font>
      <sz val="11"/>
      <color theme="1"/>
      <name val="ＭＳ ゴシック"/>
      <family val="3"/>
      <charset val="128"/>
    </font>
    <font>
      <sz val="9"/>
      <name val="ＭＳ Ｐゴシック"/>
      <family val="3"/>
      <charset val="128"/>
    </font>
    <font>
      <b/>
      <sz val="12"/>
      <color rgb="FFFF0000"/>
      <name val="ＭＳ 明朝"/>
      <family val="1"/>
      <charset val="128"/>
    </font>
    <font>
      <b/>
      <sz val="18"/>
      <name val="ＭＳ Ｐゴシック"/>
      <family val="3"/>
      <charset val="128"/>
    </font>
    <font>
      <b/>
      <u/>
      <sz val="11"/>
      <name val="ＭＳ Ｐゴシック"/>
      <family val="3"/>
      <charset val="128"/>
    </font>
    <font>
      <b/>
      <u val="double"/>
      <sz val="11"/>
      <name val="ＭＳ Ｐゴシック"/>
      <family val="3"/>
      <charset val="128"/>
    </font>
    <font>
      <sz val="12"/>
      <name val="Meiryo UI"/>
      <family val="3"/>
      <charset val="128"/>
    </font>
    <font>
      <b/>
      <sz val="11"/>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ck">
        <color rgb="FFFF0000"/>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right style="thick">
        <color rgb="FFFF0000"/>
      </right>
      <top style="thin">
        <color indexed="64"/>
      </top>
      <bottom style="thin">
        <color indexed="64"/>
      </bottom>
      <diagonal/>
    </border>
    <border>
      <left style="thick">
        <color rgb="FFFF0000"/>
      </left>
      <right/>
      <top style="thick">
        <color rgb="FFFF0000"/>
      </top>
      <bottom style="thin">
        <color indexed="64"/>
      </bottom>
      <diagonal/>
    </border>
    <border>
      <left style="thick">
        <color rgb="FFFF0000"/>
      </left>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ck">
        <color rgb="FFFF0000"/>
      </left>
      <right/>
      <top style="thin">
        <color indexed="64"/>
      </top>
      <bottom style="thick">
        <color auto="1"/>
      </bottom>
      <diagonal/>
    </border>
    <border>
      <left/>
      <right/>
      <top style="thin">
        <color indexed="64"/>
      </top>
      <bottom style="thick">
        <color auto="1"/>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ck">
        <color rgb="FFFF0000"/>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38" fontId="26" fillId="0" borderId="0" applyFont="0" applyFill="0" applyBorder="0" applyAlignment="0" applyProtection="0">
      <alignment vertical="center"/>
    </xf>
    <xf numFmtId="38" fontId="15" fillId="0" borderId="0" applyFont="0" applyFill="0" applyBorder="0" applyAlignment="0" applyProtection="0">
      <alignment vertical="center"/>
    </xf>
  </cellStyleXfs>
  <cellXfs count="217">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Alignment="1">
      <alignment horizontal="left" vertical="center"/>
    </xf>
    <xf numFmtId="176" fontId="10" fillId="0" borderId="0" xfId="0" applyNumberFormat="1" applyFont="1" applyAlignment="1">
      <alignment vertical="center" wrapText="1"/>
    </xf>
    <xf numFmtId="0" fontId="0" fillId="0" borderId="0" xfId="0" applyBorder="1" applyAlignment="1">
      <alignment horizontal="center" vertical="center"/>
    </xf>
    <xf numFmtId="176" fontId="6" fillId="0" borderId="0" xfId="0" applyNumberFormat="1" applyFont="1" applyAlignment="1">
      <alignment vertical="center" wrapText="1"/>
    </xf>
    <xf numFmtId="0" fontId="6" fillId="0" borderId="0" xfId="0" applyFont="1" applyAlignment="1">
      <alignment vertical="center"/>
    </xf>
    <xf numFmtId="0" fontId="7" fillId="0" borderId="0" xfId="0" applyFont="1" applyBorder="1" applyAlignment="1">
      <alignment vertical="center"/>
    </xf>
    <xf numFmtId="49" fontId="0" fillId="0" borderId="0" xfId="0" applyNumberFormat="1" applyFont="1" applyAlignment="1">
      <alignment horizontal="left" vertical="center"/>
    </xf>
    <xf numFmtId="0" fontId="6" fillId="0" borderId="0" xfId="0" applyFont="1" applyBorder="1" applyAlignment="1">
      <alignment horizontal="left" vertical="top" wrapText="1"/>
    </xf>
    <xf numFmtId="0" fontId="7" fillId="0" borderId="0" xfId="0" applyFont="1" applyAlignment="1"/>
    <xf numFmtId="0" fontId="0" fillId="0" borderId="0" xfId="0" applyBorder="1" applyAlignment="1">
      <alignment vertical="center" wrapText="1"/>
    </xf>
    <xf numFmtId="0" fontId="6" fillId="0" borderId="0" xfId="0" applyFont="1" applyBorder="1" applyAlignment="1">
      <alignment vertical="center" wrapText="1"/>
    </xf>
    <xf numFmtId="49" fontId="0" fillId="0" borderId="0" xfId="0" applyNumberFormat="1" applyAlignment="1">
      <alignment horizontal="center" vertical="center"/>
    </xf>
    <xf numFmtId="0" fontId="19" fillId="0" borderId="0" xfId="0" applyFont="1" applyBorder="1" applyAlignment="1"/>
    <xf numFmtId="0" fontId="20" fillId="0" borderId="0" xfId="0" applyFont="1" applyBorder="1" applyAlignment="1"/>
    <xf numFmtId="0" fontId="15" fillId="0" borderId="0" xfId="0" applyFont="1" applyAlignment="1">
      <alignment vertical="center" wrapText="1"/>
    </xf>
    <xf numFmtId="0" fontId="0" fillId="0" borderId="0" xfId="0" applyFont="1" applyAlignment="1">
      <alignment vertical="center"/>
    </xf>
    <xf numFmtId="49" fontId="1" fillId="0" borderId="0" xfId="0" applyNumberFormat="1" applyFont="1" applyBorder="1" applyAlignment="1" applyProtection="1">
      <alignment horizontal="center" vertical="center"/>
      <protection locked="0"/>
    </xf>
    <xf numFmtId="0" fontId="11" fillId="0" borderId="0" xfId="0" applyFont="1" applyAlignment="1">
      <alignment horizontal="distributed" vertical="center"/>
    </xf>
    <xf numFmtId="0" fontId="0" fillId="0" borderId="0" xfId="0" applyBorder="1" applyAlignment="1">
      <alignment horizontal="center" vertical="center"/>
    </xf>
    <xf numFmtId="0" fontId="7" fillId="2" borderId="0" xfId="0" applyFont="1" applyFill="1" applyBorder="1" applyAlignment="1">
      <alignment vertical="center" wrapText="1"/>
    </xf>
    <xf numFmtId="0" fontId="7" fillId="0" borderId="0" xfId="0" applyFont="1" applyFill="1" applyBorder="1" applyAlignment="1">
      <alignment vertical="center" wrapText="1"/>
    </xf>
    <xf numFmtId="0" fontId="0" fillId="0" borderId="0" xfId="0" applyAlignment="1">
      <alignment vertical="center" wrapText="1"/>
    </xf>
    <xf numFmtId="0" fontId="11" fillId="0" borderId="0" xfId="0" applyFont="1" applyAlignment="1">
      <alignment vertical="center"/>
    </xf>
    <xf numFmtId="0" fontId="0" fillId="0" borderId="0" xfId="0" applyBorder="1" applyAlignment="1">
      <alignment vertical="distributed" textRotation="255"/>
    </xf>
    <xf numFmtId="49" fontId="0" fillId="0" borderId="0" xfId="0" applyNumberFormat="1" applyFont="1" applyFill="1" applyBorder="1" applyAlignment="1" applyProtection="1">
      <alignment vertical="center"/>
      <protection locked="0"/>
    </xf>
    <xf numFmtId="0" fontId="6" fillId="0" borderId="0" xfId="0" applyFont="1" applyFill="1" applyBorder="1" applyAlignment="1">
      <alignment vertical="center" wrapText="1"/>
    </xf>
    <xf numFmtId="0" fontId="0" fillId="0" borderId="0" xfId="0" applyBorder="1" applyAlignment="1">
      <alignment horizontal="center" vertical="center"/>
    </xf>
    <xf numFmtId="49" fontId="1" fillId="0" borderId="0" xfId="0" applyNumberFormat="1" applyFont="1" applyAlignment="1" applyProtection="1">
      <alignment vertical="center"/>
    </xf>
    <xf numFmtId="0" fontId="3" fillId="0" borderId="0" xfId="0" applyFont="1" applyAlignment="1" applyProtection="1">
      <alignment vertical="center"/>
    </xf>
    <xf numFmtId="0" fontId="4" fillId="0" borderId="0" xfId="0" applyFont="1" applyAlignment="1" applyProtection="1">
      <alignment vertical="center"/>
    </xf>
    <xf numFmtId="49" fontId="0" fillId="0" borderId="0" xfId="0" applyNumberFormat="1" applyFont="1" applyFill="1" applyBorder="1" applyAlignment="1" applyProtection="1">
      <alignment horizontal="left" vertical="center"/>
      <protection locked="0"/>
    </xf>
    <xf numFmtId="0" fontId="3" fillId="0" borderId="0" xfId="0" applyFont="1" applyAlignment="1" applyProtection="1">
      <alignment horizontal="center" vertical="center"/>
    </xf>
    <xf numFmtId="0" fontId="25" fillId="0" borderId="0" xfId="0" applyFont="1" applyAlignment="1" applyProtection="1">
      <alignment horizontal="center" vertical="center"/>
    </xf>
    <xf numFmtId="0" fontId="4" fillId="0" borderId="0" xfId="0" applyFont="1" applyAlignment="1" applyProtection="1">
      <alignment vertical="center" wrapText="1"/>
    </xf>
    <xf numFmtId="0" fontId="0" fillId="0" borderId="0" xfId="0" applyAlignment="1">
      <alignment horizontal="center"/>
    </xf>
    <xf numFmtId="0" fontId="1" fillId="0" borderId="0" xfId="0" applyFont="1" applyBorder="1" applyAlignment="1" applyProtection="1">
      <alignment horizontal="center" vertical="center"/>
      <protection locked="0"/>
    </xf>
    <xf numFmtId="49" fontId="0" fillId="0" borderId="38" xfId="0" applyNumberFormat="1" applyFont="1" applyBorder="1" applyAlignment="1">
      <alignment horizontal="left" vertical="center"/>
    </xf>
    <xf numFmtId="49" fontId="0" fillId="0" borderId="2" xfId="0" applyNumberFormat="1" applyFont="1" applyBorder="1" applyAlignment="1">
      <alignment horizontal="left" vertical="center"/>
    </xf>
    <xf numFmtId="0" fontId="18" fillId="0" borderId="35" xfId="0" applyFont="1" applyBorder="1" applyAlignment="1">
      <alignment horizontal="left" vertical="center"/>
    </xf>
    <xf numFmtId="0" fontId="5" fillId="0" borderId="0" xfId="0" applyFont="1" applyAlignment="1"/>
    <xf numFmtId="0" fontId="5" fillId="0" borderId="0" xfId="0" applyFont="1" applyBorder="1" applyAlignment="1"/>
    <xf numFmtId="179" fontId="28" fillId="0" borderId="0" xfId="0" applyNumberFormat="1" applyFont="1" applyAlignment="1" applyProtection="1">
      <alignment horizontal="center" vertical="center"/>
    </xf>
    <xf numFmtId="0" fontId="0" fillId="0" borderId="0" xfId="0" applyAlignment="1" applyProtection="1">
      <alignment vertical="center"/>
    </xf>
    <xf numFmtId="0" fontId="5" fillId="0" borderId="0" xfId="0" applyFont="1" applyAlignment="1" applyProtection="1">
      <alignment vertical="center" wrapText="1"/>
    </xf>
    <xf numFmtId="0" fontId="0" fillId="0" borderId="0" xfId="0" applyAlignment="1" applyProtection="1">
      <alignment horizontal="left" vertical="center"/>
    </xf>
    <xf numFmtId="0" fontId="0" fillId="0" borderId="0" xfId="0" applyFont="1" applyAlignment="1" applyProtection="1">
      <alignment vertical="center"/>
    </xf>
    <xf numFmtId="0" fontId="6" fillId="0" borderId="0" xfId="0" applyFont="1" applyBorder="1" applyAlignment="1" applyProtection="1">
      <alignment vertical="center" textRotation="255"/>
    </xf>
    <xf numFmtId="0" fontId="1" fillId="0" borderId="0" xfId="0" applyFont="1" applyAlignment="1" applyProtection="1">
      <alignment vertical="center"/>
    </xf>
    <xf numFmtId="49" fontId="1" fillId="0" borderId="0" xfId="0" applyNumberFormat="1" applyFont="1" applyBorder="1" applyAlignment="1" applyProtection="1">
      <alignment vertical="center"/>
    </xf>
    <xf numFmtId="49" fontId="1" fillId="0" borderId="0" xfId="0" applyNumberFormat="1" applyFont="1" applyBorder="1" applyAlignment="1" applyProtection="1">
      <alignment horizontal="center" vertical="center"/>
    </xf>
    <xf numFmtId="0" fontId="3" fillId="0" borderId="0" xfId="0" applyFont="1" applyAlignment="1" applyProtection="1">
      <alignment vertical="center" wrapText="1"/>
    </xf>
    <xf numFmtId="179" fontId="3" fillId="0" borderId="0" xfId="0" applyNumberFormat="1" applyFont="1" applyAlignment="1" applyProtection="1">
      <alignment horizontal="center" vertical="center"/>
    </xf>
    <xf numFmtId="179" fontId="3" fillId="0" borderId="0" xfId="0" applyNumberFormat="1" applyFont="1" applyAlignment="1" applyProtection="1">
      <alignment vertical="center"/>
    </xf>
    <xf numFmtId="179" fontId="3" fillId="0" borderId="0" xfId="0" applyNumberFormat="1" applyFont="1" applyAlignment="1" applyProtection="1">
      <alignment horizontal="left" vertical="center"/>
    </xf>
    <xf numFmtId="0" fontId="0" fillId="0" borderId="0" xfId="0" applyFont="1" applyAlignment="1" applyProtection="1">
      <alignment horizontal="left" vertical="center"/>
    </xf>
    <xf numFmtId="0" fontId="9" fillId="0" borderId="0" xfId="0" applyFont="1" applyAlignment="1" applyProtection="1">
      <alignment vertical="top" wrapText="1"/>
    </xf>
    <xf numFmtId="0" fontId="0" fillId="0" borderId="0" xfId="0" applyFont="1"/>
    <xf numFmtId="49" fontId="0" fillId="0" borderId="32" xfId="0" applyNumberFormat="1" applyFont="1" applyBorder="1" applyAlignment="1">
      <alignment horizontal="left" vertical="center"/>
    </xf>
    <xf numFmtId="49" fontId="0" fillId="0" borderId="32" xfId="0" applyNumberFormat="1" applyFont="1" applyBorder="1" applyAlignment="1">
      <alignment horizontal="right" vertical="center"/>
    </xf>
    <xf numFmtId="49" fontId="0" fillId="0" borderId="33" xfId="0" applyNumberFormat="1" applyFont="1" applyBorder="1" applyAlignment="1">
      <alignment horizontal="left" vertical="center"/>
    </xf>
    <xf numFmtId="0" fontId="0" fillId="0" borderId="0" xfId="0" applyFont="1" applyAlignment="1">
      <alignment horizontal="center" vertical="center" wrapText="1"/>
    </xf>
    <xf numFmtId="49" fontId="0" fillId="0" borderId="34" xfId="0" applyNumberFormat="1" applyFont="1" applyBorder="1" applyAlignment="1">
      <alignment horizontal="left" vertical="center"/>
    </xf>
    <xf numFmtId="49" fontId="0" fillId="0" borderId="34" xfId="0" applyNumberFormat="1" applyFont="1" applyBorder="1" applyAlignment="1">
      <alignment horizontal="right" vertical="center"/>
    </xf>
    <xf numFmtId="0" fontId="0" fillId="0" borderId="35" xfId="0" applyFont="1" applyBorder="1" applyAlignment="1">
      <alignment horizontal="left" vertical="center"/>
    </xf>
    <xf numFmtId="49" fontId="0" fillId="0" borderId="35" xfId="0" applyNumberFormat="1" applyFont="1" applyBorder="1" applyAlignment="1">
      <alignment horizontal="left" vertical="center"/>
    </xf>
    <xf numFmtId="49" fontId="0" fillId="0" borderId="0" xfId="0" applyNumberFormat="1" applyFont="1" applyAlignment="1">
      <alignment horizontal="center" vertical="center"/>
    </xf>
    <xf numFmtId="49" fontId="0" fillId="0" borderId="36" xfId="0" applyNumberFormat="1" applyFont="1" applyBorder="1" applyAlignment="1">
      <alignment horizontal="right" vertical="center"/>
    </xf>
    <xf numFmtId="49" fontId="0" fillId="0" borderId="37" xfId="0" applyNumberFormat="1" applyFont="1" applyBorder="1" applyAlignment="1">
      <alignment horizontal="left" vertical="center"/>
    </xf>
    <xf numFmtId="49" fontId="0" fillId="0" borderId="0" xfId="0" applyNumberFormat="1" applyFont="1" applyAlignment="1">
      <alignment horizontal="right" vertical="center"/>
    </xf>
    <xf numFmtId="0" fontId="0" fillId="0" borderId="0" xfId="0" applyFont="1" applyAlignment="1">
      <alignment horizontal="left" vertical="center"/>
    </xf>
    <xf numFmtId="49" fontId="0" fillId="0" borderId="36" xfId="0" applyNumberFormat="1" applyFont="1" applyBorder="1" applyAlignment="1">
      <alignment horizontal="left" vertical="center"/>
    </xf>
    <xf numFmtId="49" fontId="1" fillId="4" borderId="38" xfId="0" applyNumberFormat="1" applyFont="1" applyFill="1" applyBorder="1" applyAlignment="1" applyProtection="1">
      <alignment horizontal="center" vertical="center"/>
      <protection locked="0"/>
    </xf>
    <xf numFmtId="49" fontId="1" fillId="4" borderId="2" xfId="0" applyNumberFormat="1" applyFont="1" applyFill="1" applyBorder="1" applyAlignment="1" applyProtection="1">
      <alignment horizontal="center" vertical="center"/>
      <protection locked="0"/>
    </xf>
    <xf numFmtId="49" fontId="13" fillId="4" borderId="2" xfId="0" applyNumberFormat="1" applyFont="1" applyFill="1" applyBorder="1" applyAlignment="1" applyProtection="1">
      <alignment horizontal="center" vertical="center"/>
      <protection locked="0"/>
    </xf>
    <xf numFmtId="49" fontId="1" fillId="4" borderId="2" xfId="0" applyNumberFormat="1" applyFont="1" applyFill="1" applyBorder="1" applyAlignment="1" applyProtection="1">
      <alignment horizontal="center" vertical="center"/>
    </xf>
    <xf numFmtId="49" fontId="1" fillId="4" borderId="39" xfId="0" applyNumberFormat="1" applyFont="1" applyFill="1" applyBorder="1" applyAlignment="1" applyProtection="1">
      <alignment horizontal="center" vertical="center"/>
      <protection locked="0"/>
    </xf>
    <xf numFmtId="49" fontId="0" fillId="5" borderId="32" xfId="0" applyNumberFormat="1" applyFill="1" applyBorder="1" applyAlignment="1" applyProtection="1">
      <alignment horizontal="center" vertical="center"/>
      <protection locked="0"/>
    </xf>
    <xf numFmtId="0" fontId="0" fillId="5" borderId="33" xfId="0" applyFill="1" applyBorder="1" applyAlignment="1" applyProtection="1">
      <alignment horizontal="center" vertical="center"/>
      <protection locked="0"/>
    </xf>
    <xf numFmtId="49" fontId="0" fillId="5" borderId="34" xfId="0" applyNumberFormat="1" applyFill="1" applyBorder="1" applyAlignment="1" applyProtection="1">
      <alignment horizontal="center" vertical="center"/>
      <protection locked="0"/>
    </xf>
    <xf numFmtId="0" fontId="0" fillId="5" borderId="35" xfId="0" applyFill="1" applyBorder="1" applyAlignment="1" applyProtection="1">
      <alignment horizontal="center" vertical="center"/>
      <protection locked="0"/>
    </xf>
    <xf numFmtId="49" fontId="0" fillId="5" borderId="34" xfId="0" applyNumberFormat="1" applyFill="1" applyBorder="1" applyAlignment="1" applyProtection="1">
      <alignment horizontal="center" vertical="center"/>
    </xf>
    <xf numFmtId="0" fontId="0" fillId="5" borderId="35" xfId="0" applyFill="1" applyBorder="1" applyAlignment="1" applyProtection="1">
      <alignment horizontal="center" vertical="center"/>
    </xf>
    <xf numFmtId="0" fontId="15" fillId="5" borderId="35" xfId="0" applyFont="1" applyFill="1" applyBorder="1" applyAlignment="1" applyProtection="1">
      <alignment horizontal="center" vertical="center"/>
      <protection locked="0"/>
    </xf>
    <xf numFmtId="49" fontId="0" fillId="5" borderId="34" xfId="0" applyNumberFormat="1" applyFont="1" applyFill="1" applyBorder="1" applyAlignment="1" applyProtection="1">
      <alignment horizontal="center" vertical="center"/>
      <protection locked="0"/>
    </xf>
    <xf numFmtId="0" fontId="0" fillId="5" borderId="35" xfId="0" applyFont="1" applyFill="1" applyBorder="1" applyAlignment="1" applyProtection="1">
      <alignment horizontal="center" vertical="center"/>
      <protection locked="0"/>
    </xf>
    <xf numFmtId="49" fontId="1" fillId="5" borderId="35" xfId="0" applyNumberFormat="1" applyFont="1" applyFill="1" applyBorder="1" applyAlignment="1" applyProtection="1">
      <alignment horizontal="center" vertical="center"/>
      <protection locked="0"/>
    </xf>
    <xf numFmtId="49" fontId="0" fillId="5" borderId="36" xfId="0" applyNumberFormat="1" applyFill="1" applyBorder="1" applyAlignment="1" applyProtection="1">
      <alignment horizontal="center" vertical="center"/>
      <protection locked="0"/>
    </xf>
    <xf numFmtId="0" fontId="0" fillId="5" borderId="37" xfId="0" applyFill="1" applyBorder="1" applyAlignment="1" applyProtection="1">
      <alignment horizontal="center" vertical="center"/>
      <protection locked="0"/>
    </xf>
    <xf numFmtId="0" fontId="5" fillId="0" borderId="0" xfId="0" applyFont="1" applyAlignment="1" applyProtection="1">
      <alignment horizontal="left" vertical="center"/>
    </xf>
    <xf numFmtId="0" fontId="8" fillId="0" borderId="0" xfId="0" applyFont="1" applyAlignment="1" applyProtection="1">
      <alignment vertical="center" wrapText="1"/>
    </xf>
    <xf numFmtId="0" fontId="27" fillId="0" borderId="0" xfId="0" applyFont="1" applyAlignment="1" applyProtection="1">
      <alignment horizontal="left" vertical="center"/>
    </xf>
    <xf numFmtId="0" fontId="0" fillId="0" borderId="0" xfId="0" applyBorder="1" applyAlignment="1" applyProtection="1">
      <alignment horizontal="left" vertical="center"/>
    </xf>
    <xf numFmtId="180" fontId="0" fillId="0" borderId="0" xfId="0" applyNumberFormat="1"/>
    <xf numFmtId="180" fontId="0" fillId="4" borderId="32" xfId="0" applyNumberFormat="1" applyFill="1" applyBorder="1" applyAlignment="1" applyProtection="1">
      <alignment horizontal="center" vertical="center"/>
      <protection locked="0"/>
    </xf>
    <xf numFmtId="180" fontId="0" fillId="4" borderId="34" xfId="0" applyNumberFormat="1" applyFill="1" applyBorder="1" applyAlignment="1" applyProtection="1">
      <alignment horizontal="center" vertical="center"/>
      <protection locked="0"/>
    </xf>
    <xf numFmtId="180" fontId="0" fillId="4" borderId="34" xfId="0" applyNumberFormat="1" applyFill="1" applyBorder="1" applyAlignment="1" applyProtection="1">
      <alignment horizontal="center" vertical="center"/>
    </xf>
    <xf numFmtId="180" fontId="0" fillId="4" borderId="36" xfId="0" applyNumberFormat="1" applyFill="1" applyBorder="1" applyAlignment="1" applyProtection="1">
      <alignment horizontal="center" vertical="center"/>
      <protection locked="0"/>
    </xf>
    <xf numFmtId="180" fontId="0" fillId="0" borderId="0" xfId="0" applyNumberFormat="1" applyBorder="1" applyAlignment="1" applyProtection="1">
      <alignment horizontal="center" vertical="center"/>
      <protection locked="0"/>
    </xf>
    <xf numFmtId="180" fontId="1" fillId="0" borderId="0" xfId="0" applyNumberFormat="1" applyFont="1" applyBorder="1" applyAlignment="1" applyProtection="1">
      <alignment vertical="center"/>
      <protection locked="0"/>
    </xf>
    <xf numFmtId="0" fontId="6" fillId="0" borderId="1" xfId="0" applyFont="1" applyBorder="1" applyAlignment="1" applyProtection="1">
      <alignment vertical="center" wrapText="1"/>
    </xf>
    <xf numFmtId="0" fontId="5" fillId="0" borderId="2" xfId="0" applyFont="1" applyBorder="1" applyAlignment="1" applyProtection="1">
      <alignment vertical="center" wrapText="1"/>
    </xf>
    <xf numFmtId="0" fontId="5" fillId="0" borderId="0" xfId="0" applyFont="1" applyBorder="1" applyAlignment="1" applyProtection="1">
      <alignment vertical="center"/>
    </xf>
    <xf numFmtId="0" fontId="5" fillId="3" borderId="0" xfId="0" applyFont="1" applyFill="1" applyBorder="1" applyAlignment="1" applyProtection="1">
      <alignment horizontal="left"/>
    </xf>
    <xf numFmtId="0" fontId="0" fillId="0" borderId="55" xfId="0" applyFont="1" applyBorder="1" applyAlignment="1" applyProtection="1">
      <alignment horizontal="left" vertical="center"/>
      <protection locked="0"/>
    </xf>
    <xf numFmtId="0" fontId="0" fillId="0" borderId="56" xfId="0" applyFont="1" applyBorder="1" applyAlignment="1" applyProtection="1">
      <alignment horizontal="left" vertical="center"/>
      <protection locked="0"/>
    </xf>
    <xf numFmtId="0" fontId="0" fillId="0" borderId="54" xfId="0" applyNumberFormat="1" applyFont="1" applyBorder="1" applyAlignment="1" applyProtection="1">
      <alignment horizontal="left" vertical="center"/>
      <protection locked="0"/>
    </xf>
    <xf numFmtId="49" fontId="0" fillId="0" borderId="55" xfId="0" applyNumberFormat="1" applyFont="1" applyBorder="1" applyAlignment="1" applyProtection="1">
      <alignment horizontal="left" vertical="center"/>
      <protection locked="0"/>
    </xf>
    <xf numFmtId="0" fontId="0" fillId="0" borderId="55" xfId="0" applyFont="1" applyBorder="1" applyAlignment="1" applyProtection="1">
      <alignment horizontal="left" vertical="center"/>
    </xf>
    <xf numFmtId="49" fontId="0" fillId="0" borderId="55" xfId="0" applyNumberFormat="1" applyFont="1" applyBorder="1" applyAlignment="1" applyProtection="1">
      <alignment vertical="center"/>
      <protection locked="0"/>
    </xf>
    <xf numFmtId="49" fontId="0" fillId="0" borderId="56" xfId="0" applyNumberFormat="1" applyFont="1" applyBorder="1" applyAlignment="1" applyProtection="1">
      <alignment horizontal="left" vertical="center"/>
      <protection locked="0"/>
    </xf>
    <xf numFmtId="0" fontId="0" fillId="0" borderId="54" xfId="0" applyFont="1" applyBorder="1" applyAlignment="1" applyProtection="1">
      <alignment horizontal="left" vertical="center"/>
      <protection locked="0"/>
    </xf>
    <xf numFmtId="0" fontId="5" fillId="0" borderId="0" xfId="0" applyFont="1" applyAlignment="1">
      <alignment vertical="center"/>
    </xf>
    <xf numFmtId="0" fontId="0" fillId="6" borderId="0" xfId="0" applyFill="1" applyProtection="1"/>
    <xf numFmtId="179" fontId="0" fillId="0" borderId="0" xfId="0" applyNumberFormat="1" applyProtection="1"/>
    <xf numFmtId="179" fontId="0" fillId="0" borderId="0" xfId="0" applyNumberFormat="1" applyAlignment="1" applyProtection="1">
      <alignment horizontal="right"/>
    </xf>
    <xf numFmtId="0" fontId="0" fillId="0" borderId="0" xfId="0" applyNumberFormat="1" applyProtection="1"/>
    <xf numFmtId="0" fontId="0" fillId="0" borderId="0" xfId="0" applyProtection="1"/>
    <xf numFmtId="49" fontId="0" fillId="0" borderId="0" xfId="0" applyNumberFormat="1" applyProtection="1"/>
    <xf numFmtId="0" fontId="3" fillId="0" borderId="0" xfId="0" applyFont="1" applyAlignment="1" applyProtection="1">
      <alignment horizontal="left" vertical="center"/>
    </xf>
    <xf numFmtId="0" fontId="28" fillId="0" borderId="0" xfId="0" applyFont="1" applyAlignment="1" applyProtection="1">
      <alignment vertical="center"/>
    </xf>
    <xf numFmtId="0" fontId="3" fillId="0" borderId="0" xfId="0" applyFont="1" applyBorder="1" applyAlignment="1" applyProtection="1">
      <alignment textRotation="255" wrapText="1"/>
    </xf>
    <xf numFmtId="0" fontId="32" fillId="0" borderId="0" xfId="0" applyFont="1" applyAlignment="1" applyProtection="1">
      <alignment vertical="center"/>
    </xf>
    <xf numFmtId="49" fontId="0" fillId="0" borderId="1" xfId="0" applyNumberFormat="1" applyFont="1" applyBorder="1" applyAlignment="1" applyProtection="1">
      <alignment horizontal="left" vertical="center"/>
      <protection locked="0"/>
    </xf>
    <xf numFmtId="49" fontId="0" fillId="0" borderId="1" xfId="0" applyNumberFormat="1" applyFont="1" applyBorder="1" applyAlignment="1" applyProtection="1">
      <alignment horizontal="center" vertical="center"/>
      <protection locked="0"/>
    </xf>
    <xf numFmtId="0" fontId="5" fillId="0" borderId="1" xfId="0" applyFont="1" applyBorder="1" applyAlignment="1" applyProtection="1">
      <alignment vertical="center" wrapText="1"/>
    </xf>
    <xf numFmtId="0" fontId="33" fillId="0" borderId="1" xfId="0" applyFont="1" applyBorder="1" applyAlignment="1" applyProtection="1">
      <alignment vertical="center" wrapText="1"/>
    </xf>
    <xf numFmtId="0" fontId="33" fillId="0" borderId="1" xfId="0" applyFont="1" applyBorder="1" applyAlignment="1" applyProtection="1">
      <alignment vertical="center"/>
    </xf>
    <xf numFmtId="0" fontId="33" fillId="0" borderId="2" xfId="0" applyFont="1" applyBorder="1" applyAlignment="1" applyProtection="1">
      <alignment vertical="center"/>
    </xf>
    <xf numFmtId="0" fontId="33" fillId="0" borderId="2" xfId="0" applyFont="1" applyBorder="1" applyAlignment="1" applyProtection="1">
      <alignment vertical="center" wrapText="1"/>
    </xf>
    <xf numFmtId="0" fontId="0" fillId="0" borderId="2" xfId="0" applyFont="1" applyBorder="1" applyAlignment="1" applyProtection="1">
      <alignment horizontal="left" vertical="center" wrapText="1"/>
      <protection locked="0"/>
    </xf>
    <xf numFmtId="0" fontId="0" fillId="0" borderId="4" xfId="0" applyFont="1" applyBorder="1" applyAlignment="1" applyProtection="1">
      <alignment horizontal="left" vertical="center" wrapText="1"/>
      <protection locked="0"/>
    </xf>
    <xf numFmtId="0" fontId="0" fillId="0" borderId="7" xfId="0" applyFont="1" applyBorder="1" applyAlignment="1" applyProtection="1">
      <alignment horizontal="left" vertical="center" wrapText="1"/>
      <protection locked="0"/>
    </xf>
    <xf numFmtId="49" fontId="0" fillId="0" borderId="1" xfId="0" applyNumberFormat="1" applyFont="1" applyBorder="1" applyAlignment="1" applyProtection="1">
      <alignment horizontal="left" vertical="center"/>
      <protection locked="0"/>
    </xf>
    <xf numFmtId="0" fontId="0" fillId="0" borderId="1" xfId="0" applyNumberFormat="1"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0" fillId="0" borderId="1" xfId="0" applyFont="1" applyBorder="1" applyAlignment="1" applyProtection="1">
      <alignment horizontal="left" vertical="center"/>
      <protection locked="0"/>
    </xf>
    <xf numFmtId="0" fontId="0" fillId="0" borderId="1" xfId="0" applyFont="1" applyBorder="1" applyAlignment="1" applyProtection="1">
      <alignment horizontal="left" vertical="center"/>
    </xf>
    <xf numFmtId="177" fontId="0" fillId="0" borderId="1" xfId="0" applyNumberFormat="1" applyFont="1" applyBorder="1" applyAlignment="1" applyProtection="1">
      <alignment horizontal="center" vertical="center"/>
      <protection locked="0"/>
    </xf>
    <xf numFmtId="0" fontId="5" fillId="2" borderId="1" xfId="0" applyFont="1" applyFill="1" applyBorder="1" applyAlignment="1" applyProtection="1">
      <alignment horizontal="center" vertical="center" wrapText="1"/>
    </xf>
    <xf numFmtId="0" fontId="29" fillId="0" borderId="0" xfId="0" applyFont="1" applyAlignment="1" applyProtection="1">
      <alignment horizontal="center" vertical="center" wrapText="1"/>
    </xf>
    <xf numFmtId="0" fontId="0" fillId="0" borderId="1" xfId="0" applyFont="1" applyBorder="1" applyAlignment="1" applyProtection="1">
      <alignment horizontal="center" vertical="center"/>
      <protection locked="0"/>
    </xf>
    <xf numFmtId="0" fontId="6" fillId="0" borderId="0" xfId="0" applyFont="1" applyFill="1" applyBorder="1" applyAlignment="1">
      <alignment horizontal="center" vertical="center" wrapText="1"/>
    </xf>
    <xf numFmtId="178" fontId="0" fillId="0" borderId="0" xfId="0" applyNumberFormat="1" applyFont="1" applyFill="1" applyBorder="1" applyAlignment="1">
      <alignment horizontal="right"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2"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2" borderId="17" xfId="0" applyFont="1" applyFill="1" applyBorder="1" applyAlignment="1">
      <alignment horizontal="center" vertical="center"/>
    </xf>
    <xf numFmtId="0" fontId="7" fillId="2" borderId="41" xfId="0" applyFont="1" applyFill="1" applyBorder="1" applyAlignment="1">
      <alignment horizontal="center" vertical="center"/>
    </xf>
    <xf numFmtId="0" fontId="8" fillId="2" borderId="40"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49" fontId="11" fillId="0" borderId="29" xfId="0" applyNumberFormat="1" applyFont="1" applyFill="1" applyBorder="1" applyAlignment="1" applyProtection="1">
      <alignment horizontal="center" vertical="center"/>
      <protection locked="0"/>
    </xf>
    <xf numFmtId="49" fontId="11" fillId="0" borderId="30" xfId="0" applyNumberFormat="1" applyFont="1" applyFill="1" applyBorder="1" applyAlignment="1" applyProtection="1">
      <alignment horizontal="center" vertical="center"/>
      <protection locked="0"/>
    </xf>
    <xf numFmtId="49" fontId="11" fillId="0" borderId="31" xfId="0" applyNumberFormat="1" applyFont="1" applyFill="1" applyBorder="1" applyAlignment="1" applyProtection="1">
      <alignment horizontal="center" vertical="center"/>
      <protection locked="0"/>
    </xf>
    <xf numFmtId="49" fontId="11" fillId="0" borderId="28" xfId="0" applyNumberFormat="1" applyFont="1" applyFill="1" applyBorder="1" applyAlignment="1" applyProtection="1">
      <alignment horizontal="center" vertical="center"/>
      <protection locked="0"/>
    </xf>
    <xf numFmtId="49" fontId="11" fillId="0" borderId="4" xfId="0" applyNumberFormat="1" applyFont="1" applyFill="1" applyBorder="1" applyAlignment="1" applyProtection="1">
      <alignment horizontal="center" vertical="center"/>
      <protection locked="0"/>
    </xf>
    <xf numFmtId="49" fontId="11" fillId="0" borderId="26" xfId="0" applyNumberFormat="1" applyFont="1" applyFill="1" applyBorder="1" applyAlignment="1" applyProtection="1">
      <alignment horizontal="center" vertical="center"/>
      <protection locked="0"/>
    </xf>
    <xf numFmtId="0" fontId="7" fillId="0" borderId="51" xfId="0" applyFont="1" applyBorder="1" applyAlignment="1">
      <alignment horizontal="center" vertical="center"/>
    </xf>
    <xf numFmtId="0" fontId="7" fillId="0" borderId="23" xfId="0" applyFont="1" applyBorder="1" applyAlignment="1">
      <alignment horizontal="center" vertical="center"/>
    </xf>
    <xf numFmtId="49" fontId="11" fillId="0" borderId="27" xfId="0" applyNumberFormat="1" applyFont="1" applyFill="1" applyBorder="1" applyAlignment="1" applyProtection="1">
      <alignment horizontal="center" vertical="center"/>
      <protection locked="0"/>
    </xf>
    <xf numFmtId="49" fontId="11" fillId="0" borderId="24" xfId="0" applyNumberFormat="1" applyFont="1" applyFill="1" applyBorder="1" applyAlignment="1" applyProtection="1">
      <alignment horizontal="center" vertical="center"/>
      <protection locked="0"/>
    </xf>
    <xf numFmtId="49" fontId="11" fillId="0" borderId="25" xfId="0" applyNumberFormat="1" applyFont="1" applyFill="1" applyBorder="1" applyAlignment="1" applyProtection="1">
      <alignment horizontal="center" vertical="center"/>
      <protection locked="0"/>
    </xf>
    <xf numFmtId="0" fontId="11" fillId="0" borderId="0" xfId="0" applyFont="1" applyAlignment="1">
      <alignment horizontal="distributed" vertical="center"/>
    </xf>
    <xf numFmtId="49" fontId="23" fillId="0" borderId="16" xfId="0" applyNumberFormat="1" applyFont="1" applyFill="1" applyBorder="1" applyAlignment="1" applyProtection="1">
      <alignment horizontal="left" vertical="center"/>
      <protection locked="0"/>
    </xf>
    <xf numFmtId="49" fontId="23" fillId="0" borderId="6" xfId="0" applyNumberFormat="1" applyFont="1" applyFill="1" applyBorder="1" applyAlignment="1" applyProtection="1">
      <alignment horizontal="left" vertical="center"/>
      <protection locked="0"/>
    </xf>
    <xf numFmtId="0" fontId="0" fillId="0" borderId="10" xfId="0" applyBorder="1" applyAlignment="1">
      <alignment horizontal="center" vertical="center" wrapText="1"/>
    </xf>
    <xf numFmtId="0" fontId="0" fillId="0" borderId="0" xfId="0" applyBorder="1" applyAlignment="1">
      <alignment horizontal="center" vertical="center" wrapText="1"/>
    </xf>
    <xf numFmtId="0" fontId="0" fillId="0" borderId="8" xfId="0" applyBorder="1" applyAlignment="1">
      <alignment horizontal="center" vertical="center" wrapText="1"/>
    </xf>
    <xf numFmtId="0" fontId="0" fillId="0" borderId="3"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0" fillId="0" borderId="43" xfId="0" applyBorder="1" applyAlignment="1">
      <alignment horizontal="center" vertical="center"/>
    </xf>
    <xf numFmtId="0" fontId="0" fillId="0" borderId="45" xfId="0" applyBorder="1" applyAlignment="1">
      <alignment horizontal="center" vertical="center"/>
    </xf>
    <xf numFmtId="0" fontId="0" fillId="0" borderId="41" xfId="0" applyBorder="1" applyAlignment="1">
      <alignment horizontal="center" vertical="center"/>
    </xf>
    <xf numFmtId="49" fontId="23" fillId="0" borderId="17" xfId="0" applyNumberFormat="1" applyFont="1" applyBorder="1" applyAlignment="1">
      <alignment horizontal="center" vertical="center"/>
    </xf>
    <xf numFmtId="49" fontId="23" fillId="0" borderId="18" xfId="0" applyNumberFormat="1" applyFont="1" applyBorder="1" applyAlignment="1">
      <alignment horizontal="center" vertical="center"/>
    </xf>
    <xf numFmtId="49" fontId="23" fillId="0" borderId="19" xfId="0" applyNumberFormat="1" applyFont="1" applyBorder="1" applyAlignment="1">
      <alignment horizontal="center" vertical="center"/>
    </xf>
    <xf numFmtId="49" fontId="23" fillId="0" borderId="20" xfId="0" applyNumberFormat="1" applyFont="1" applyBorder="1" applyAlignment="1">
      <alignment horizontal="center" vertical="center"/>
    </xf>
    <xf numFmtId="49" fontId="23" fillId="0" borderId="21" xfId="0" applyNumberFormat="1" applyFont="1" applyBorder="1" applyAlignment="1">
      <alignment horizontal="center" vertical="center"/>
    </xf>
    <xf numFmtId="49" fontId="23" fillId="0" borderId="22" xfId="0" applyNumberFormat="1" applyFont="1" applyBorder="1" applyAlignment="1">
      <alignment horizontal="center" vertical="center"/>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42" xfId="0" applyFont="1" applyFill="1" applyBorder="1" applyAlignment="1">
      <alignment horizontal="center" vertical="center" wrapText="1"/>
    </xf>
    <xf numFmtId="0" fontId="10" fillId="0" borderId="4" xfId="0" applyFont="1" applyBorder="1" applyAlignment="1">
      <alignment horizontal="center" vertical="center"/>
    </xf>
    <xf numFmtId="0" fontId="10" fillId="0" borderId="52" xfId="0" applyFont="1" applyBorder="1" applyAlignment="1">
      <alignment horizontal="center" vertical="center"/>
    </xf>
    <xf numFmtId="0" fontId="10" fillId="0" borderId="46" xfId="0" applyFont="1" applyBorder="1" applyAlignment="1">
      <alignment horizontal="center" vertical="center"/>
    </xf>
    <xf numFmtId="0" fontId="10" fillId="0" borderId="47" xfId="0" applyFont="1" applyBorder="1" applyAlignment="1">
      <alignment horizontal="center" vertical="center"/>
    </xf>
    <xf numFmtId="0" fontId="10" fillId="0" borderId="53" xfId="0" applyFont="1" applyBorder="1" applyAlignment="1">
      <alignment horizontal="center" vertical="center"/>
    </xf>
    <xf numFmtId="0" fontId="29" fillId="0" borderId="0" xfId="0" applyNumberFormat="1" applyFont="1" applyAlignment="1">
      <alignment horizontal="center" vertical="center" wrapText="1"/>
    </xf>
    <xf numFmtId="178" fontId="23" fillId="0" borderId="5" xfId="0" applyNumberFormat="1" applyFont="1" applyFill="1" applyBorder="1" applyAlignment="1">
      <alignment horizontal="right" vertical="center"/>
    </xf>
    <xf numFmtId="178" fontId="23" fillId="0" borderId="15" xfId="0" applyNumberFormat="1" applyFont="1" applyFill="1" applyBorder="1" applyAlignment="1">
      <alignment horizontal="right" vertical="center"/>
    </xf>
    <xf numFmtId="49" fontId="0" fillId="0" borderId="0" xfId="0" applyNumberFormat="1" applyFont="1" applyFill="1" applyBorder="1" applyAlignment="1" applyProtection="1">
      <alignment horizontal="left" vertical="center"/>
      <protection locked="0"/>
    </xf>
    <xf numFmtId="0" fontId="0" fillId="0" borderId="20" xfId="0" applyBorder="1" applyAlignment="1">
      <alignment horizontal="center" vertical="center"/>
    </xf>
    <xf numFmtId="0" fontId="10" fillId="0" borderId="0" xfId="0" applyFont="1" applyBorder="1" applyAlignment="1">
      <alignment horizontal="left" vertical="center" wrapText="1"/>
    </xf>
    <xf numFmtId="0" fontId="5" fillId="0" borderId="9"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11"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179" fontId="3" fillId="0" borderId="9" xfId="0" applyNumberFormat="1" applyFont="1" applyBorder="1" applyAlignment="1" applyProtection="1">
      <alignment horizontal="left" vertical="center"/>
    </xf>
    <xf numFmtId="0" fontId="3" fillId="0" borderId="0" xfId="0" applyFont="1" applyBorder="1" applyAlignment="1" applyProtection="1">
      <alignment horizontal="left" vertical="top" wrapText="1"/>
    </xf>
    <xf numFmtId="0" fontId="3" fillId="0" borderId="0" xfId="0" applyFont="1" applyAlignment="1" applyProtection="1">
      <alignment horizontal="left" vertical="center"/>
    </xf>
    <xf numFmtId="179" fontId="3" fillId="0" borderId="4" xfId="0" applyNumberFormat="1" applyFont="1" applyBorder="1" applyAlignment="1" applyProtection="1">
      <alignment horizontal="left" vertical="center"/>
    </xf>
    <xf numFmtId="0" fontId="3" fillId="0" borderId="0" xfId="0" applyFont="1" applyAlignment="1" applyProtection="1">
      <alignment horizontal="center"/>
    </xf>
    <xf numFmtId="0" fontId="3" fillId="0" borderId="0" xfId="0" applyFont="1" applyAlignment="1" applyProtection="1">
      <alignment horizontal="center" vertical="center" wrapText="1"/>
    </xf>
    <xf numFmtId="0" fontId="3" fillId="0" borderId="0" xfId="0" applyFont="1" applyAlignment="1" applyProtection="1">
      <alignment horizontal="left" vertical="top"/>
    </xf>
    <xf numFmtId="49" fontId="14" fillId="0" borderId="0" xfId="0" applyNumberFormat="1" applyFont="1" applyAlignment="1" applyProtection="1">
      <alignment horizontal="center" vertical="center"/>
    </xf>
    <xf numFmtId="0" fontId="24" fillId="0" borderId="0" xfId="0" applyFont="1" applyAlignment="1" applyProtection="1">
      <alignment horizontal="distributed" vertical="center"/>
    </xf>
    <xf numFmtId="0" fontId="3" fillId="0" borderId="0" xfId="0" applyFont="1" applyAlignment="1" applyProtection="1">
      <alignment horizontal="center" vertical="center"/>
    </xf>
    <xf numFmtId="38" fontId="3" fillId="0" borderId="0" xfId="2" applyFont="1" applyAlignment="1" applyProtection="1">
      <alignment horizontal="left" vertical="center" wrapText="1"/>
    </xf>
    <xf numFmtId="0" fontId="0" fillId="0" borderId="0" xfId="0" applyFont="1" applyAlignment="1">
      <alignment horizontal="center" vertical="center" wrapText="1"/>
    </xf>
  </cellXfs>
  <cellStyles count="3">
    <cellStyle name="桁区切り" xfId="2" builtinId="6"/>
    <cellStyle name="桁区切り 2" xfId="1" xr:uid="{00000000-0005-0000-0000-000001000000}"/>
    <cellStyle name="標準" xfId="0" builtinId="0"/>
  </cellStyles>
  <dxfs count="89">
    <dxf>
      <fill>
        <patternFill>
          <bgColor theme="0" tint="-0.14996795556505021"/>
        </patternFill>
      </fill>
    </dxf>
    <dxf>
      <fill>
        <patternFill>
          <fgColor theme="0" tint="-0.14996795556505021"/>
        </patternFill>
      </fill>
    </dxf>
    <dxf>
      <fill>
        <patternFill>
          <bgColor theme="5" tint="0.79998168889431442"/>
        </patternFill>
      </fill>
    </dxf>
    <dxf>
      <fill>
        <patternFill>
          <bgColor theme="0" tint="-4.9989318521683403E-2"/>
        </patternFill>
      </fill>
    </dxf>
    <dxf>
      <fill>
        <patternFill>
          <fgColor theme="0" tint="-0.14996795556505021"/>
        </patternFill>
      </fill>
    </dxf>
    <dxf>
      <fill>
        <patternFill>
          <bgColor theme="8" tint="0.79998168889431442"/>
        </patternFill>
      </fill>
    </dxf>
    <dxf>
      <fill>
        <patternFill>
          <bgColor theme="0" tint="-4.9989318521683403E-2"/>
        </patternFill>
      </fill>
    </dxf>
    <dxf>
      <fill>
        <patternFill>
          <bgColor theme="0" tint="-0.14996795556505021"/>
        </patternFill>
      </fill>
    </dxf>
    <dxf>
      <fill>
        <patternFill>
          <fgColor theme="0" tint="-0.1499679555650502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fgColor theme="0" tint="-0.14996795556505021"/>
        </patternFill>
      </fill>
    </dxf>
    <dxf>
      <fill>
        <patternFill>
          <bgColor theme="0" tint="-0.14996795556505021"/>
        </patternFill>
      </fill>
    </dxf>
    <dxf>
      <fill>
        <patternFill>
          <fgColor theme="0" tint="-0.14996795556505021"/>
        </patternFill>
      </fill>
    </dxf>
    <dxf>
      <fill>
        <patternFill>
          <bgColor theme="0" tint="-0.14996795556505021"/>
        </patternFill>
      </fill>
    </dxf>
    <dxf>
      <fill>
        <patternFill>
          <fgColor theme="0" tint="-0.14996795556505021"/>
        </patternFill>
      </fill>
    </dxf>
    <dxf>
      <fill>
        <patternFill>
          <bgColor theme="0" tint="-0.14996795556505021"/>
        </patternFill>
      </fill>
    </dxf>
    <dxf>
      <fill>
        <patternFill>
          <fgColor theme="0" tint="-0.14996795556505021"/>
        </patternFill>
      </fill>
    </dxf>
    <dxf>
      <fill>
        <patternFill>
          <bgColor theme="0" tint="-0.14996795556505021"/>
        </patternFill>
      </fill>
    </dxf>
    <dxf>
      <fill>
        <patternFill>
          <fgColor theme="0" tint="-0.14996795556505021"/>
        </patternFill>
      </fill>
    </dxf>
    <dxf>
      <fill>
        <patternFill>
          <bgColor theme="0" tint="-0.14996795556505021"/>
        </patternFill>
      </fill>
    </dxf>
    <dxf>
      <fill>
        <patternFill>
          <fgColor theme="0" tint="-0.14996795556505021"/>
        </patternFill>
      </fill>
    </dxf>
    <dxf>
      <fill>
        <patternFill>
          <bgColor theme="0" tint="-0.14996795556505021"/>
        </patternFill>
      </fill>
    </dxf>
    <dxf>
      <fill>
        <patternFill>
          <fgColor theme="0" tint="-0.14996795556505021"/>
        </patternFill>
      </fill>
    </dxf>
    <dxf>
      <fill>
        <patternFill>
          <bgColor theme="5" tint="0.79998168889431442"/>
        </patternFill>
      </fill>
    </dxf>
    <dxf>
      <fill>
        <patternFill>
          <bgColor theme="8" tint="0.79998168889431442"/>
        </patternFill>
      </fill>
    </dxf>
    <dxf>
      <fill>
        <patternFill>
          <bgColor theme="0" tint="-4.9989318521683403E-2"/>
        </patternFill>
      </fill>
    </dxf>
    <dxf>
      <fill>
        <patternFill>
          <bgColor theme="0" tint="-0.14996795556505021"/>
        </patternFill>
      </fill>
    </dxf>
    <dxf>
      <fill>
        <patternFill>
          <f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127043</xdr:colOff>
      <xdr:row>0</xdr:row>
      <xdr:rowOff>102254</xdr:rowOff>
    </xdr:from>
    <xdr:to>
      <xdr:col>1</xdr:col>
      <xdr:colOff>1093974</xdr:colOff>
      <xdr:row>0</xdr:row>
      <xdr:rowOff>449636</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flipH="1">
          <a:off x="127043" y="102254"/>
          <a:ext cx="1121712" cy="34738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１枚目</a:t>
          </a:r>
        </a:p>
      </xdr:txBody>
    </xdr:sp>
    <xdr:clientData/>
  </xdr:twoCellAnchor>
  <xdr:twoCellAnchor>
    <xdr:from>
      <xdr:col>12</xdr:col>
      <xdr:colOff>54627</xdr:colOff>
      <xdr:row>0</xdr:row>
      <xdr:rowOff>21151</xdr:rowOff>
    </xdr:from>
    <xdr:to>
      <xdr:col>21</xdr:col>
      <xdr:colOff>179994</xdr:colOff>
      <xdr:row>34</xdr:row>
      <xdr:rowOff>214313</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1877533" y="21151"/>
          <a:ext cx="2589961" cy="13671037"/>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ysClr val="windowText" lastClr="000000"/>
              </a:solidFill>
            </a:rPr>
            <a:t>【</a:t>
          </a:r>
          <a:r>
            <a:rPr kumimoji="1" lang="ja-JP" altLang="en-US" sz="1400" b="1">
              <a:solidFill>
                <a:sysClr val="windowText" lastClr="000000"/>
              </a:solidFill>
            </a:rPr>
            <a:t>参考</a:t>
          </a:r>
          <a:r>
            <a:rPr kumimoji="1" lang="en-US" altLang="ja-JP" sz="1400" b="1">
              <a:solidFill>
                <a:sysClr val="windowText" lastClr="000000"/>
              </a:solidFill>
            </a:rPr>
            <a:t>】 </a:t>
          </a:r>
          <a:r>
            <a:rPr kumimoji="1" lang="ja-JP" altLang="en-US" sz="1400" b="1">
              <a:solidFill>
                <a:sysClr val="windowText" lastClr="000000"/>
              </a:solidFill>
            </a:rPr>
            <a:t>埼玉県市町村コード</a:t>
          </a:r>
          <a:endParaRPr kumimoji="1" lang="en-US" altLang="ja-JP" sz="1400" b="1">
            <a:solidFill>
              <a:sysClr val="windowText" lastClr="000000"/>
            </a:solidFill>
          </a:endParaRPr>
        </a:p>
        <a:p>
          <a:pPr algn="l"/>
          <a:r>
            <a:rPr kumimoji="1" lang="en-US" altLang="ja-JP" sz="1100" b="0">
              <a:solidFill>
                <a:sysClr val="windowText" lastClr="000000"/>
              </a:solidFill>
            </a:rPr>
            <a:t>101	</a:t>
          </a:r>
          <a:r>
            <a:rPr kumimoji="1" lang="ja-JP" altLang="en-US" sz="1100" b="0">
              <a:solidFill>
                <a:sysClr val="windowText" lastClr="000000"/>
              </a:solidFill>
            </a:rPr>
            <a:t>さいたま市西区</a:t>
          </a:r>
        </a:p>
        <a:p>
          <a:pPr algn="l"/>
          <a:r>
            <a:rPr kumimoji="1" lang="en-US" altLang="ja-JP" sz="1100" b="0">
              <a:solidFill>
                <a:sysClr val="windowText" lastClr="000000"/>
              </a:solidFill>
            </a:rPr>
            <a:t>102	</a:t>
          </a:r>
          <a:r>
            <a:rPr kumimoji="1" lang="ja-JP" altLang="en-US" sz="1100" b="0">
              <a:solidFill>
                <a:sysClr val="windowText" lastClr="000000"/>
              </a:solidFill>
            </a:rPr>
            <a:t>さいたま市北区</a:t>
          </a:r>
        </a:p>
        <a:p>
          <a:pPr algn="l"/>
          <a:r>
            <a:rPr kumimoji="1" lang="en-US" altLang="ja-JP" sz="1100" b="0">
              <a:solidFill>
                <a:sysClr val="windowText" lastClr="000000"/>
              </a:solidFill>
            </a:rPr>
            <a:t>103	</a:t>
          </a:r>
          <a:r>
            <a:rPr kumimoji="1" lang="ja-JP" altLang="en-US" sz="1100" b="0">
              <a:solidFill>
                <a:sysClr val="windowText" lastClr="000000"/>
              </a:solidFill>
            </a:rPr>
            <a:t>さいたま市大宮区</a:t>
          </a:r>
        </a:p>
        <a:p>
          <a:pPr algn="l"/>
          <a:r>
            <a:rPr kumimoji="1" lang="en-US" altLang="ja-JP" sz="1100" b="0">
              <a:solidFill>
                <a:sysClr val="windowText" lastClr="000000"/>
              </a:solidFill>
            </a:rPr>
            <a:t>104	</a:t>
          </a:r>
          <a:r>
            <a:rPr kumimoji="1" lang="ja-JP" altLang="en-US" sz="1100" b="0">
              <a:solidFill>
                <a:sysClr val="windowText" lastClr="000000"/>
              </a:solidFill>
            </a:rPr>
            <a:t>さいたま市見沼区</a:t>
          </a:r>
        </a:p>
        <a:p>
          <a:pPr algn="l"/>
          <a:r>
            <a:rPr kumimoji="1" lang="en-US" altLang="ja-JP" sz="1100" b="0">
              <a:solidFill>
                <a:sysClr val="windowText" lastClr="000000"/>
              </a:solidFill>
            </a:rPr>
            <a:t>105	</a:t>
          </a:r>
          <a:r>
            <a:rPr kumimoji="1" lang="ja-JP" altLang="en-US" sz="1100" b="0">
              <a:solidFill>
                <a:sysClr val="windowText" lastClr="000000"/>
              </a:solidFill>
            </a:rPr>
            <a:t>さいたま市中央区</a:t>
          </a:r>
        </a:p>
        <a:p>
          <a:pPr algn="l"/>
          <a:r>
            <a:rPr kumimoji="1" lang="en-US" altLang="ja-JP" sz="1100" b="0">
              <a:solidFill>
                <a:sysClr val="windowText" lastClr="000000"/>
              </a:solidFill>
            </a:rPr>
            <a:t>106	</a:t>
          </a:r>
          <a:r>
            <a:rPr kumimoji="1" lang="ja-JP" altLang="en-US" sz="1100" b="0">
              <a:solidFill>
                <a:sysClr val="windowText" lastClr="000000"/>
              </a:solidFill>
            </a:rPr>
            <a:t>さいたま市桜区</a:t>
          </a:r>
        </a:p>
        <a:p>
          <a:pPr algn="l"/>
          <a:r>
            <a:rPr kumimoji="1" lang="en-US" altLang="ja-JP" sz="1100" b="0">
              <a:solidFill>
                <a:sysClr val="windowText" lastClr="000000"/>
              </a:solidFill>
            </a:rPr>
            <a:t>107	</a:t>
          </a:r>
          <a:r>
            <a:rPr kumimoji="1" lang="ja-JP" altLang="en-US" sz="1100" b="0">
              <a:solidFill>
                <a:sysClr val="windowText" lastClr="000000"/>
              </a:solidFill>
            </a:rPr>
            <a:t>さいたま市浦和区</a:t>
          </a:r>
        </a:p>
        <a:p>
          <a:pPr algn="l"/>
          <a:r>
            <a:rPr kumimoji="1" lang="en-US" altLang="ja-JP" sz="1100" b="0">
              <a:solidFill>
                <a:sysClr val="windowText" lastClr="000000"/>
              </a:solidFill>
            </a:rPr>
            <a:t>108	</a:t>
          </a:r>
          <a:r>
            <a:rPr kumimoji="1" lang="ja-JP" altLang="en-US" sz="1100" b="0">
              <a:solidFill>
                <a:sysClr val="windowText" lastClr="000000"/>
              </a:solidFill>
            </a:rPr>
            <a:t>さいたま市南区</a:t>
          </a:r>
        </a:p>
        <a:p>
          <a:pPr algn="l"/>
          <a:r>
            <a:rPr kumimoji="1" lang="en-US" altLang="ja-JP" sz="1100" b="0">
              <a:solidFill>
                <a:sysClr val="windowText" lastClr="000000"/>
              </a:solidFill>
            </a:rPr>
            <a:t>109	</a:t>
          </a:r>
          <a:r>
            <a:rPr kumimoji="1" lang="ja-JP" altLang="en-US" sz="1100" b="0">
              <a:solidFill>
                <a:sysClr val="windowText" lastClr="000000"/>
              </a:solidFill>
            </a:rPr>
            <a:t>さいたま市緑区</a:t>
          </a:r>
        </a:p>
        <a:p>
          <a:pPr algn="l"/>
          <a:r>
            <a:rPr kumimoji="1" lang="en-US" altLang="ja-JP" sz="1100" b="0">
              <a:solidFill>
                <a:sysClr val="windowText" lastClr="000000"/>
              </a:solidFill>
            </a:rPr>
            <a:t>110	</a:t>
          </a:r>
          <a:r>
            <a:rPr kumimoji="1" lang="ja-JP" altLang="en-US" sz="1100" b="0">
              <a:solidFill>
                <a:sysClr val="windowText" lastClr="000000"/>
              </a:solidFill>
            </a:rPr>
            <a:t>さいたま市岩槻区</a:t>
          </a:r>
        </a:p>
        <a:p>
          <a:pPr algn="l"/>
          <a:r>
            <a:rPr kumimoji="1" lang="en-US" altLang="ja-JP" sz="1100" b="0">
              <a:solidFill>
                <a:sysClr val="windowText" lastClr="000000"/>
              </a:solidFill>
            </a:rPr>
            <a:t>201	</a:t>
          </a:r>
          <a:r>
            <a:rPr kumimoji="1" lang="ja-JP" altLang="en-US" sz="1100" b="0">
              <a:solidFill>
                <a:sysClr val="windowText" lastClr="000000"/>
              </a:solidFill>
            </a:rPr>
            <a:t>川越市</a:t>
          </a:r>
        </a:p>
        <a:p>
          <a:pPr algn="l"/>
          <a:r>
            <a:rPr kumimoji="1" lang="en-US" altLang="ja-JP" sz="1100" b="0">
              <a:solidFill>
                <a:sysClr val="windowText" lastClr="000000"/>
              </a:solidFill>
            </a:rPr>
            <a:t>202	</a:t>
          </a:r>
          <a:r>
            <a:rPr kumimoji="1" lang="ja-JP" altLang="en-US" sz="1100" b="0">
              <a:solidFill>
                <a:sysClr val="windowText" lastClr="000000"/>
              </a:solidFill>
            </a:rPr>
            <a:t>熊谷市</a:t>
          </a:r>
        </a:p>
        <a:p>
          <a:pPr algn="l"/>
          <a:r>
            <a:rPr kumimoji="1" lang="en-US" altLang="ja-JP" sz="1100" b="0">
              <a:solidFill>
                <a:sysClr val="windowText" lastClr="000000"/>
              </a:solidFill>
            </a:rPr>
            <a:t>203	</a:t>
          </a:r>
          <a:r>
            <a:rPr kumimoji="1" lang="ja-JP" altLang="en-US" sz="1100" b="0">
              <a:solidFill>
                <a:sysClr val="windowText" lastClr="000000"/>
              </a:solidFill>
            </a:rPr>
            <a:t>川口市</a:t>
          </a:r>
        </a:p>
        <a:p>
          <a:pPr algn="l"/>
          <a:r>
            <a:rPr kumimoji="1" lang="en-US" altLang="ja-JP" sz="1100" b="0">
              <a:solidFill>
                <a:sysClr val="windowText" lastClr="000000"/>
              </a:solidFill>
            </a:rPr>
            <a:t>206	</a:t>
          </a:r>
          <a:r>
            <a:rPr kumimoji="1" lang="ja-JP" altLang="en-US" sz="1100" b="0">
              <a:solidFill>
                <a:sysClr val="windowText" lastClr="000000"/>
              </a:solidFill>
            </a:rPr>
            <a:t>行田市</a:t>
          </a:r>
        </a:p>
        <a:p>
          <a:pPr algn="l"/>
          <a:r>
            <a:rPr kumimoji="1" lang="en-US" altLang="ja-JP" sz="1100" b="0">
              <a:solidFill>
                <a:sysClr val="windowText" lastClr="000000"/>
              </a:solidFill>
            </a:rPr>
            <a:t>207	</a:t>
          </a:r>
          <a:r>
            <a:rPr kumimoji="1" lang="ja-JP" altLang="en-US" sz="1100" b="0">
              <a:solidFill>
                <a:sysClr val="windowText" lastClr="000000"/>
              </a:solidFill>
            </a:rPr>
            <a:t>秩父市</a:t>
          </a:r>
        </a:p>
        <a:p>
          <a:pPr algn="l"/>
          <a:r>
            <a:rPr kumimoji="1" lang="en-US" altLang="ja-JP" sz="1100" b="0">
              <a:solidFill>
                <a:sysClr val="windowText" lastClr="000000"/>
              </a:solidFill>
            </a:rPr>
            <a:t>208	</a:t>
          </a:r>
          <a:r>
            <a:rPr kumimoji="1" lang="ja-JP" altLang="en-US" sz="1100" b="0">
              <a:solidFill>
                <a:sysClr val="windowText" lastClr="000000"/>
              </a:solidFill>
            </a:rPr>
            <a:t>所沢市</a:t>
          </a:r>
        </a:p>
        <a:p>
          <a:pPr algn="l"/>
          <a:r>
            <a:rPr kumimoji="1" lang="en-US" altLang="ja-JP" sz="1100" b="0">
              <a:solidFill>
                <a:sysClr val="windowText" lastClr="000000"/>
              </a:solidFill>
            </a:rPr>
            <a:t>209	</a:t>
          </a:r>
          <a:r>
            <a:rPr kumimoji="1" lang="ja-JP" altLang="en-US" sz="1100" b="0">
              <a:solidFill>
                <a:sysClr val="windowText" lastClr="000000"/>
              </a:solidFill>
            </a:rPr>
            <a:t>飯能市</a:t>
          </a:r>
        </a:p>
        <a:p>
          <a:pPr algn="l"/>
          <a:r>
            <a:rPr kumimoji="1" lang="en-US" altLang="ja-JP" sz="1100" b="0">
              <a:solidFill>
                <a:sysClr val="windowText" lastClr="000000"/>
              </a:solidFill>
            </a:rPr>
            <a:t>210	</a:t>
          </a:r>
          <a:r>
            <a:rPr kumimoji="1" lang="ja-JP" altLang="en-US" sz="1100" b="0">
              <a:solidFill>
                <a:sysClr val="windowText" lastClr="000000"/>
              </a:solidFill>
            </a:rPr>
            <a:t>加須市</a:t>
          </a:r>
        </a:p>
        <a:p>
          <a:pPr algn="l"/>
          <a:r>
            <a:rPr kumimoji="1" lang="en-US" altLang="ja-JP" sz="1100" b="0">
              <a:solidFill>
                <a:sysClr val="windowText" lastClr="000000"/>
              </a:solidFill>
            </a:rPr>
            <a:t>211	</a:t>
          </a:r>
          <a:r>
            <a:rPr kumimoji="1" lang="ja-JP" altLang="en-US" sz="1100" b="0">
              <a:solidFill>
                <a:sysClr val="windowText" lastClr="000000"/>
              </a:solidFill>
            </a:rPr>
            <a:t>本庄市</a:t>
          </a:r>
        </a:p>
        <a:p>
          <a:pPr algn="l"/>
          <a:r>
            <a:rPr kumimoji="1" lang="en-US" altLang="ja-JP" sz="1100" b="0">
              <a:solidFill>
                <a:sysClr val="windowText" lastClr="000000"/>
              </a:solidFill>
            </a:rPr>
            <a:t>212	</a:t>
          </a:r>
          <a:r>
            <a:rPr kumimoji="1" lang="ja-JP" altLang="en-US" sz="1100" b="0">
              <a:solidFill>
                <a:sysClr val="windowText" lastClr="000000"/>
              </a:solidFill>
            </a:rPr>
            <a:t>東松山市</a:t>
          </a:r>
        </a:p>
        <a:p>
          <a:pPr algn="l"/>
          <a:r>
            <a:rPr kumimoji="1" lang="en-US" altLang="ja-JP" sz="1100" b="0">
              <a:solidFill>
                <a:sysClr val="windowText" lastClr="000000"/>
              </a:solidFill>
            </a:rPr>
            <a:t>214	</a:t>
          </a:r>
          <a:r>
            <a:rPr kumimoji="1" lang="ja-JP" altLang="en-US" sz="1100" b="0">
              <a:solidFill>
                <a:sysClr val="windowText" lastClr="000000"/>
              </a:solidFill>
            </a:rPr>
            <a:t>春日部市</a:t>
          </a:r>
        </a:p>
        <a:p>
          <a:pPr algn="l"/>
          <a:r>
            <a:rPr kumimoji="1" lang="en-US" altLang="ja-JP" sz="1100" b="0">
              <a:solidFill>
                <a:sysClr val="windowText" lastClr="000000"/>
              </a:solidFill>
            </a:rPr>
            <a:t>215	</a:t>
          </a:r>
          <a:r>
            <a:rPr kumimoji="1" lang="ja-JP" altLang="en-US" sz="1100" b="0">
              <a:solidFill>
                <a:sysClr val="windowText" lastClr="000000"/>
              </a:solidFill>
            </a:rPr>
            <a:t>狭山市</a:t>
          </a:r>
        </a:p>
        <a:p>
          <a:pPr algn="l"/>
          <a:r>
            <a:rPr kumimoji="1" lang="en-US" altLang="ja-JP" sz="1100" b="0">
              <a:solidFill>
                <a:sysClr val="windowText" lastClr="000000"/>
              </a:solidFill>
            </a:rPr>
            <a:t>216	</a:t>
          </a:r>
          <a:r>
            <a:rPr kumimoji="1" lang="ja-JP" altLang="en-US" sz="1100" b="0">
              <a:solidFill>
                <a:sysClr val="windowText" lastClr="000000"/>
              </a:solidFill>
            </a:rPr>
            <a:t>羽生市</a:t>
          </a:r>
        </a:p>
        <a:p>
          <a:pPr algn="l"/>
          <a:r>
            <a:rPr kumimoji="1" lang="en-US" altLang="ja-JP" sz="1100" b="0">
              <a:solidFill>
                <a:sysClr val="windowText" lastClr="000000"/>
              </a:solidFill>
            </a:rPr>
            <a:t>217	</a:t>
          </a:r>
          <a:r>
            <a:rPr kumimoji="1" lang="ja-JP" altLang="en-US" sz="1100" b="0">
              <a:solidFill>
                <a:sysClr val="windowText" lastClr="000000"/>
              </a:solidFill>
            </a:rPr>
            <a:t>鴻巣市</a:t>
          </a:r>
        </a:p>
        <a:p>
          <a:pPr algn="l"/>
          <a:r>
            <a:rPr kumimoji="1" lang="en-US" altLang="ja-JP" sz="1100" b="0">
              <a:solidFill>
                <a:sysClr val="windowText" lastClr="000000"/>
              </a:solidFill>
            </a:rPr>
            <a:t>218	</a:t>
          </a:r>
          <a:r>
            <a:rPr kumimoji="1" lang="ja-JP" altLang="en-US" sz="1100" b="0">
              <a:solidFill>
                <a:sysClr val="windowText" lastClr="000000"/>
              </a:solidFill>
            </a:rPr>
            <a:t>深谷市</a:t>
          </a:r>
        </a:p>
        <a:p>
          <a:pPr algn="l"/>
          <a:r>
            <a:rPr kumimoji="1" lang="en-US" altLang="ja-JP" sz="1100" b="0">
              <a:solidFill>
                <a:sysClr val="windowText" lastClr="000000"/>
              </a:solidFill>
            </a:rPr>
            <a:t>219	</a:t>
          </a:r>
          <a:r>
            <a:rPr kumimoji="1" lang="ja-JP" altLang="en-US" sz="1100" b="0">
              <a:solidFill>
                <a:sysClr val="windowText" lastClr="000000"/>
              </a:solidFill>
            </a:rPr>
            <a:t>上尾市</a:t>
          </a:r>
        </a:p>
        <a:p>
          <a:pPr algn="l"/>
          <a:r>
            <a:rPr kumimoji="1" lang="en-US" altLang="ja-JP" sz="1100" b="1">
              <a:solidFill>
                <a:sysClr val="windowText" lastClr="000000"/>
              </a:solidFill>
            </a:rPr>
            <a:t>221	</a:t>
          </a:r>
          <a:r>
            <a:rPr kumimoji="1" lang="ja-JP" altLang="en-US" sz="1100" b="1">
              <a:solidFill>
                <a:sysClr val="windowText" lastClr="000000"/>
              </a:solidFill>
            </a:rPr>
            <a:t>草加市</a:t>
          </a:r>
        </a:p>
        <a:p>
          <a:pPr algn="l"/>
          <a:r>
            <a:rPr kumimoji="1" lang="en-US" altLang="ja-JP" sz="1100" b="0">
              <a:solidFill>
                <a:sysClr val="windowText" lastClr="000000"/>
              </a:solidFill>
            </a:rPr>
            <a:t>222	</a:t>
          </a:r>
          <a:r>
            <a:rPr kumimoji="1" lang="ja-JP" altLang="en-US" sz="1100" b="0">
              <a:solidFill>
                <a:sysClr val="windowText" lastClr="000000"/>
              </a:solidFill>
            </a:rPr>
            <a:t>越谷市</a:t>
          </a:r>
        </a:p>
        <a:p>
          <a:pPr algn="l"/>
          <a:r>
            <a:rPr kumimoji="1" lang="en-US" altLang="ja-JP" sz="1100" b="0">
              <a:solidFill>
                <a:sysClr val="windowText" lastClr="000000"/>
              </a:solidFill>
            </a:rPr>
            <a:t>223	</a:t>
          </a:r>
          <a:r>
            <a:rPr kumimoji="1" lang="ja-JP" altLang="en-US" sz="1100" b="0">
              <a:solidFill>
                <a:sysClr val="windowText" lastClr="000000"/>
              </a:solidFill>
            </a:rPr>
            <a:t>蕨   市</a:t>
          </a:r>
        </a:p>
        <a:p>
          <a:pPr algn="l"/>
          <a:r>
            <a:rPr kumimoji="1" lang="en-US" altLang="ja-JP" sz="1100" b="0">
              <a:solidFill>
                <a:sysClr val="windowText" lastClr="000000"/>
              </a:solidFill>
            </a:rPr>
            <a:t>224	</a:t>
          </a:r>
          <a:r>
            <a:rPr kumimoji="1" lang="ja-JP" altLang="en-US" sz="1100" b="0">
              <a:solidFill>
                <a:sysClr val="windowText" lastClr="000000"/>
              </a:solidFill>
            </a:rPr>
            <a:t>戸田市</a:t>
          </a:r>
        </a:p>
        <a:p>
          <a:pPr algn="l"/>
          <a:r>
            <a:rPr kumimoji="1" lang="en-US" altLang="ja-JP" sz="1100" b="0">
              <a:solidFill>
                <a:sysClr val="windowText" lastClr="000000"/>
              </a:solidFill>
            </a:rPr>
            <a:t>225	</a:t>
          </a:r>
          <a:r>
            <a:rPr kumimoji="1" lang="ja-JP" altLang="en-US" sz="1100" b="0">
              <a:solidFill>
                <a:sysClr val="windowText" lastClr="000000"/>
              </a:solidFill>
            </a:rPr>
            <a:t>入間市</a:t>
          </a:r>
        </a:p>
        <a:p>
          <a:pPr algn="l"/>
          <a:r>
            <a:rPr kumimoji="1" lang="en-US" altLang="ja-JP" sz="1100" b="0">
              <a:solidFill>
                <a:sysClr val="windowText" lastClr="000000"/>
              </a:solidFill>
            </a:rPr>
            <a:t>227	</a:t>
          </a:r>
          <a:r>
            <a:rPr kumimoji="1" lang="ja-JP" altLang="en-US" sz="1100" b="0">
              <a:solidFill>
                <a:sysClr val="windowText" lastClr="000000"/>
              </a:solidFill>
            </a:rPr>
            <a:t>朝霞市</a:t>
          </a:r>
        </a:p>
        <a:p>
          <a:pPr algn="l"/>
          <a:r>
            <a:rPr kumimoji="1" lang="en-US" altLang="ja-JP" sz="1100" b="0">
              <a:solidFill>
                <a:sysClr val="windowText" lastClr="000000"/>
              </a:solidFill>
            </a:rPr>
            <a:t>228	</a:t>
          </a:r>
          <a:r>
            <a:rPr kumimoji="1" lang="ja-JP" altLang="en-US" sz="1100" b="0">
              <a:solidFill>
                <a:sysClr val="windowText" lastClr="000000"/>
              </a:solidFill>
            </a:rPr>
            <a:t>志木市</a:t>
          </a:r>
        </a:p>
        <a:p>
          <a:pPr algn="l"/>
          <a:r>
            <a:rPr kumimoji="1" lang="en-US" altLang="ja-JP" sz="1100" b="0">
              <a:solidFill>
                <a:sysClr val="windowText" lastClr="000000"/>
              </a:solidFill>
            </a:rPr>
            <a:t>229	</a:t>
          </a:r>
          <a:r>
            <a:rPr kumimoji="1" lang="ja-JP" altLang="en-US" sz="1100" b="0">
              <a:solidFill>
                <a:sysClr val="windowText" lastClr="000000"/>
              </a:solidFill>
            </a:rPr>
            <a:t>和光市</a:t>
          </a:r>
        </a:p>
        <a:p>
          <a:pPr algn="l"/>
          <a:r>
            <a:rPr kumimoji="1" lang="en-US" altLang="ja-JP" sz="1100" b="0">
              <a:solidFill>
                <a:sysClr val="windowText" lastClr="000000"/>
              </a:solidFill>
            </a:rPr>
            <a:t>230	</a:t>
          </a:r>
          <a:r>
            <a:rPr kumimoji="1" lang="ja-JP" altLang="en-US" sz="1100" b="0">
              <a:solidFill>
                <a:sysClr val="windowText" lastClr="000000"/>
              </a:solidFill>
            </a:rPr>
            <a:t>新座市</a:t>
          </a:r>
        </a:p>
        <a:p>
          <a:pPr algn="l"/>
          <a:r>
            <a:rPr kumimoji="1" lang="en-US" altLang="ja-JP" sz="1100" b="0">
              <a:solidFill>
                <a:sysClr val="windowText" lastClr="000000"/>
              </a:solidFill>
            </a:rPr>
            <a:t>231	</a:t>
          </a:r>
          <a:r>
            <a:rPr kumimoji="1" lang="ja-JP" altLang="en-US" sz="1100" b="0">
              <a:solidFill>
                <a:sysClr val="windowText" lastClr="000000"/>
              </a:solidFill>
            </a:rPr>
            <a:t>桶川市</a:t>
          </a:r>
        </a:p>
        <a:p>
          <a:pPr algn="l"/>
          <a:r>
            <a:rPr kumimoji="1" lang="en-US" altLang="ja-JP" sz="1100" b="0">
              <a:solidFill>
                <a:sysClr val="windowText" lastClr="000000"/>
              </a:solidFill>
            </a:rPr>
            <a:t>232	</a:t>
          </a:r>
          <a:r>
            <a:rPr kumimoji="1" lang="ja-JP" altLang="en-US" sz="1100" b="0">
              <a:solidFill>
                <a:sysClr val="windowText" lastClr="000000"/>
              </a:solidFill>
            </a:rPr>
            <a:t>久喜市</a:t>
          </a:r>
        </a:p>
        <a:p>
          <a:pPr algn="l"/>
          <a:r>
            <a:rPr kumimoji="1" lang="en-US" altLang="ja-JP" sz="1100" b="0">
              <a:solidFill>
                <a:sysClr val="windowText" lastClr="000000"/>
              </a:solidFill>
            </a:rPr>
            <a:t>233	</a:t>
          </a:r>
          <a:r>
            <a:rPr kumimoji="1" lang="ja-JP" altLang="en-US" sz="1100" b="0">
              <a:solidFill>
                <a:sysClr val="windowText" lastClr="000000"/>
              </a:solidFill>
            </a:rPr>
            <a:t>北本市</a:t>
          </a:r>
        </a:p>
        <a:p>
          <a:pPr algn="l"/>
          <a:r>
            <a:rPr kumimoji="1" lang="en-US" altLang="ja-JP" sz="1100" b="0">
              <a:solidFill>
                <a:sysClr val="windowText" lastClr="000000"/>
              </a:solidFill>
            </a:rPr>
            <a:t>234	</a:t>
          </a:r>
          <a:r>
            <a:rPr kumimoji="1" lang="ja-JP" altLang="en-US" sz="1100" b="0">
              <a:solidFill>
                <a:sysClr val="windowText" lastClr="000000"/>
              </a:solidFill>
            </a:rPr>
            <a:t>八潮市</a:t>
          </a:r>
        </a:p>
        <a:p>
          <a:pPr algn="l"/>
          <a:r>
            <a:rPr kumimoji="1" lang="en-US" altLang="ja-JP" sz="1100" b="0">
              <a:solidFill>
                <a:sysClr val="windowText" lastClr="000000"/>
              </a:solidFill>
            </a:rPr>
            <a:t>235	</a:t>
          </a:r>
          <a:r>
            <a:rPr kumimoji="1" lang="ja-JP" altLang="en-US" sz="1100" b="0">
              <a:solidFill>
                <a:sysClr val="windowText" lastClr="000000"/>
              </a:solidFill>
            </a:rPr>
            <a:t>富士見市</a:t>
          </a:r>
        </a:p>
        <a:p>
          <a:pPr algn="l"/>
          <a:r>
            <a:rPr kumimoji="1" lang="en-US" altLang="ja-JP" sz="1100" b="0">
              <a:solidFill>
                <a:sysClr val="windowText" lastClr="000000"/>
              </a:solidFill>
            </a:rPr>
            <a:t>237	</a:t>
          </a:r>
          <a:r>
            <a:rPr kumimoji="1" lang="ja-JP" altLang="en-US" sz="1100" b="0">
              <a:solidFill>
                <a:sysClr val="windowText" lastClr="000000"/>
              </a:solidFill>
            </a:rPr>
            <a:t>三郷市</a:t>
          </a:r>
        </a:p>
        <a:p>
          <a:pPr algn="l"/>
          <a:r>
            <a:rPr kumimoji="1" lang="en-US" altLang="ja-JP" sz="1100" b="0">
              <a:solidFill>
                <a:sysClr val="windowText" lastClr="000000"/>
              </a:solidFill>
            </a:rPr>
            <a:t>238	</a:t>
          </a:r>
          <a:r>
            <a:rPr kumimoji="1" lang="ja-JP" altLang="en-US" sz="1100" b="0">
              <a:solidFill>
                <a:sysClr val="windowText" lastClr="000000"/>
              </a:solidFill>
            </a:rPr>
            <a:t>蓮田市</a:t>
          </a:r>
        </a:p>
        <a:p>
          <a:pPr algn="l"/>
          <a:r>
            <a:rPr kumimoji="1" lang="en-US" altLang="ja-JP" sz="1100" b="0">
              <a:solidFill>
                <a:sysClr val="windowText" lastClr="000000"/>
              </a:solidFill>
            </a:rPr>
            <a:t>239	</a:t>
          </a:r>
          <a:r>
            <a:rPr kumimoji="1" lang="ja-JP" altLang="en-US" sz="1100" b="0">
              <a:solidFill>
                <a:sysClr val="windowText" lastClr="000000"/>
              </a:solidFill>
            </a:rPr>
            <a:t>坂戸市</a:t>
          </a:r>
        </a:p>
        <a:p>
          <a:pPr algn="l"/>
          <a:r>
            <a:rPr kumimoji="1" lang="en-US" altLang="ja-JP" sz="1100" b="0">
              <a:solidFill>
                <a:sysClr val="windowText" lastClr="000000"/>
              </a:solidFill>
            </a:rPr>
            <a:t>240	</a:t>
          </a:r>
          <a:r>
            <a:rPr kumimoji="1" lang="ja-JP" altLang="en-US" sz="1100" b="0">
              <a:solidFill>
                <a:sysClr val="windowText" lastClr="000000"/>
              </a:solidFill>
            </a:rPr>
            <a:t>幸手市</a:t>
          </a:r>
        </a:p>
        <a:p>
          <a:pPr algn="l"/>
          <a:r>
            <a:rPr kumimoji="1" lang="en-US" altLang="ja-JP" sz="1100" b="0">
              <a:solidFill>
                <a:sysClr val="windowText" lastClr="000000"/>
              </a:solidFill>
            </a:rPr>
            <a:t>241	</a:t>
          </a:r>
          <a:r>
            <a:rPr kumimoji="1" lang="ja-JP" altLang="en-US" sz="1100" b="0">
              <a:solidFill>
                <a:sysClr val="windowText" lastClr="000000"/>
              </a:solidFill>
            </a:rPr>
            <a:t>鶴ヶ島市</a:t>
          </a:r>
        </a:p>
        <a:p>
          <a:pPr algn="l"/>
          <a:r>
            <a:rPr kumimoji="1" lang="en-US" altLang="ja-JP" sz="1100" b="0">
              <a:solidFill>
                <a:sysClr val="windowText" lastClr="000000"/>
              </a:solidFill>
            </a:rPr>
            <a:t>242	</a:t>
          </a:r>
          <a:r>
            <a:rPr kumimoji="1" lang="ja-JP" altLang="en-US" sz="1100" b="0">
              <a:solidFill>
                <a:sysClr val="windowText" lastClr="000000"/>
              </a:solidFill>
            </a:rPr>
            <a:t>日高市</a:t>
          </a:r>
        </a:p>
        <a:p>
          <a:pPr algn="l"/>
          <a:r>
            <a:rPr kumimoji="1" lang="en-US" altLang="ja-JP" sz="1100" b="0">
              <a:solidFill>
                <a:sysClr val="windowText" lastClr="000000"/>
              </a:solidFill>
            </a:rPr>
            <a:t>243	</a:t>
          </a:r>
          <a:r>
            <a:rPr kumimoji="1" lang="ja-JP" altLang="en-US" sz="1100" b="0">
              <a:solidFill>
                <a:sysClr val="windowText" lastClr="000000"/>
              </a:solidFill>
            </a:rPr>
            <a:t>吉川市</a:t>
          </a:r>
        </a:p>
        <a:p>
          <a:pPr algn="l"/>
          <a:r>
            <a:rPr kumimoji="1" lang="en-US" altLang="ja-JP" sz="1100" b="0">
              <a:solidFill>
                <a:sysClr val="windowText" lastClr="000000"/>
              </a:solidFill>
            </a:rPr>
            <a:t>245	</a:t>
          </a:r>
          <a:r>
            <a:rPr kumimoji="1" lang="ja-JP" altLang="en-US" sz="1100" b="0">
              <a:solidFill>
                <a:sysClr val="windowText" lastClr="000000"/>
              </a:solidFill>
            </a:rPr>
            <a:t>ふじみ野市</a:t>
          </a:r>
        </a:p>
        <a:p>
          <a:pPr algn="l"/>
          <a:r>
            <a:rPr kumimoji="1" lang="en-US" altLang="ja-JP" sz="1100" b="0">
              <a:solidFill>
                <a:sysClr val="windowText" lastClr="000000"/>
              </a:solidFill>
            </a:rPr>
            <a:t>246	</a:t>
          </a:r>
          <a:r>
            <a:rPr kumimoji="1" lang="ja-JP" altLang="en-US" sz="1100" b="0">
              <a:solidFill>
                <a:sysClr val="windowText" lastClr="000000"/>
              </a:solidFill>
            </a:rPr>
            <a:t>白岡市</a:t>
          </a:r>
        </a:p>
        <a:p>
          <a:pPr algn="l"/>
          <a:r>
            <a:rPr kumimoji="1" lang="en-US" altLang="ja-JP" sz="1100" b="0">
              <a:solidFill>
                <a:sysClr val="windowText" lastClr="000000"/>
              </a:solidFill>
            </a:rPr>
            <a:t>301	</a:t>
          </a:r>
          <a:r>
            <a:rPr kumimoji="1" lang="ja-JP" altLang="en-US" sz="1100" b="0">
              <a:solidFill>
                <a:sysClr val="windowText" lastClr="000000"/>
              </a:solidFill>
            </a:rPr>
            <a:t>北足立郡伊奈町</a:t>
          </a:r>
        </a:p>
        <a:p>
          <a:pPr algn="l"/>
          <a:r>
            <a:rPr kumimoji="1" lang="en-US" altLang="ja-JP" sz="1100" b="0">
              <a:solidFill>
                <a:sysClr val="windowText" lastClr="000000"/>
              </a:solidFill>
            </a:rPr>
            <a:t>324	</a:t>
          </a:r>
          <a:r>
            <a:rPr kumimoji="1" lang="ja-JP" altLang="en-US" sz="1100" b="0">
              <a:solidFill>
                <a:sysClr val="windowText" lastClr="000000"/>
              </a:solidFill>
            </a:rPr>
            <a:t>入間郡三芳町</a:t>
          </a:r>
        </a:p>
        <a:p>
          <a:pPr algn="l"/>
          <a:r>
            <a:rPr kumimoji="1" lang="en-US" altLang="ja-JP" sz="1100" b="0">
              <a:solidFill>
                <a:sysClr val="windowText" lastClr="000000"/>
              </a:solidFill>
            </a:rPr>
            <a:t>326	</a:t>
          </a:r>
          <a:r>
            <a:rPr kumimoji="1" lang="ja-JP" altLang="en-US" sz="1100" b="0">
              <a:solidFill>
                <a:sysClr val="windowText" lastClr="000000"/>
              </a:solidFill>
            </a:rPr>
            <a:t>入間郡毛呂山町</a:t>
          </a:r>
        </a:p>
        <a:p>
          <a:pPr algn="l"/>
          <a:r>
            <a:rPr kumimoji="1" lang="en-US" altLang="ja-JP" sz="1100" b="0">
              <a:solidFill>
                <a:sysClr val="windowText" lastClr="000000"/>
              </a:solidFill>
            </a:rPr>
            <a:t>327	</a:t>
          </a:r>
          <a:r>
            <a:rPr kumimoji="1" lang="ja-JP" altLang="en-US" sz="1100" b="0">
              <a:solidFill>
                <a:sysClr val="windowText" lastClr="000000"/>
              </a:solidFill>
            </a:rPr>
            <a:t>入間郡越生町</a:t>
          </a:r>
        </a:p>
        <a:p>
          <a:pPr algn="l"/>
          <a:r>
            <a:rPr kumimoji="1" lang="en-US" altLang="ja-JP" sz="1100" b="0">
              <a:solidFill>
                <a:sysClr val="windowText" lastClr="000000"/>
              </a:solidFill>
            </a:rPr>
            <a:t>341	</a:t>
          </a:r>
          <a:r>
            <a:rPr kumimoji="1" lang="ja-JP" altLang="en-US" sz="1100" b="0">
              <a:solidFill>
                <a:sysClr val="windowText" lastClr="000000"/>
              </a:solidFill>
            </a:rPr>
            <a:t>比企郡滑川町</a:t>
          </a:r>
        </a:p>
        <a:p>
          <a:pPr algn="l"/>
          <a:r>
            <a:rPr kumimoji="1" lang="en-US" altLang="ja-JP" sz="1100" b="0">
              <a:solidFill>
                <a:sysClr val="windowText" lastClr="000000"/>
              </a:solidFill>
            </a:rPr>
            <a:t>342	</a:t>
          </a:r>
          <a:r>
            <a:rPr kumimoji="1" lang="ja-JP" altLang="en-US" sz="1100" b="0">
              <a:solidFill>
                <a:sysClr val="windowText" lastClr="000000"/>
              </a:solidFill>
            </a:rPr>
            <a:t>比企郡嵐山町</a:t>
          </a:r>
        </a:p>
        <a:p>
          <a:pPr algn="l"/>
          <a:r>
            <a:rPr kumimoji="1" lang="en-US" altLang="ja-JP" sz="1100" b="0">
              <a:solidFill>
                <a:sysClr val="windowText" lastClr="000000"/>
              </a:solidFill>
            </a:rPr>
            <a:t>343	</a:t>
          </a:r>
          <a:r>
            <a:rPr kumimoji="1" lang="ja-JP" altLang="en-US" sz="1100" b="0">
              <a:solidFill>
                <a:sysClr val="windowText" lastClr="000000"/>
              </a:solidFill>
            </a:rPr>
            <a:t>比企郡小川町</a:t>
          </a:r>
        </a:p>
        <a:p>
          <a:pPr algn="l"/>
          <a:r>
            <a:rPr kumimoji="1" lang="en-US" altLang="ja-JP" sz="1100" b="0">
              <a:solidFill>
                <a:sysClr val="windowText" lastClr="000000"/>
              </a:solidFill>
            </a:rPr>
            <a:t>346	</a:t>
          </a:r>
          <a:r>
            <a:rPr kumimoji="1" lang="ja-JP" altLang="en-US" sz="1100" b="0">
              <a:solidFill>
                <a:sysClr val="windowText" lastClr="000000"/>
              </a:solidFill>
            </a:rPr>
            <a:t>比企郡川島町</a:t>
          </a:r>
        </a:p>
        <a:p>
          <a:pPr algn="l"/>
          <a:r>
            <a:rPr kumimoji="1" lang="en-US" altLang="ja-JP" sz="1100" b="0">
              <a:solidFill>
                <a:sysClr val="windowText" lastClr="000000"/>
              </a:solidFill>
            </a:rPr>
            <a:t>347	</a:t>
          </a:r>
          <a:r>
            <a:rPr kumimoji="1" lang="ja-JP" altLang="en-US" sz="1100" b="0">
              <a:solidFill>
                <a:sysClr val="windowText" lastClr="000000"/>
              </a:solidFill>
            </a:rPr>
            <a:t>比企郡吉見町</a:t>
          </a:r>
        </a:p>
        <a:p>
          <a:pPr algn="l"/>
          <a:r>
            <a:rPr kumimoji="1" lang="en-US" altLang="ja-JP" sz="1100" b="0">
              <a:solidFill>
                <a:sysClr val="windowText" lastClr="000000"/>
              </a:solidFill>
            </a:rPr>
            <a:t>348	</a:t>
          </a:r>
          <a:r>
            <a:rPr kumimoji="1" lang="ja-JP" altLang="en-US" sz="1100" b="0">
              <a:solidFill>
                <a:sysClr val="windowText" lastClr="000000"/>
              </a:solidFill>
            </a:rPr>
            <a:t>比企郡鳩山町</a:t>
          </a:r>
        </a:p>
        <a:p>
          <a:pPr algn="l"/>
          <a:r>
            <a:rPr kumimoji="1" lang="en-US" altLang="ja-JP" sz="1100" b="0">
              <a:solidFill>
                <a:sysClr val="windowText" lastClr="000000"/>
              </a:solidFill>
            </a:rPr>
            <a:t>349	</a:t>
          </a:r>
          <a:r>
            <a:rPr kumimoji="1" lang="ja-JP" altLang="en-US" sz="1100" b="0">
              <a:solidFill>
                <a:sysClr val="windowText" lastClr="000000"/>
              </a:solidFill>
            </a:rPr>
            <a:t>比企郡ときがわ町</a:t>
          </a:r>
        </a:p>
        <a:p>
          <a:pPr algn="l"/>
          <a:r>
            <a:rPr kumimoji="1" lang="en-US" altLang="ja-JP" sz="1100" b="0">
              <a:solidFill>
                <a:sysClr val="windowText" lastClr="000000"/>
              </a:solidFill>
            </a:rPr>
            <a:t>361	</a:t>
          </a:r>
          <a:r>
            <a:rPr kumimoji="1" lang="ja-JP" altLang="en-US" sz="1100" b="0">
              <a:solidFill>
                <a:sysClr val="windowText" lastClr="000000"/>
              </a:solidFill>
            </a:rPr>
            <a:t>秩父郡横瀬町</a:t>
          </a:r>
        </a:p>
        <a:p>
          <a:pPr algn="l"/>
          <a:r>
            <a:rPr kumimoji="1" lang="en-US" altLang="ja-JP" sz="1100" b="0">
              <a:solidFill>
                <a:sysClr val="windowText" lastClr="000000"/>
              </a:solidFill>
            </a:rPr>
            <a:t>362	</a:t>
          </a:r>
          <a:r>
            <a:rPr kumimoji="1" lang="ja-JP" altLang="en-US" sz="1100" b="0">
              <a:solidFill>
                <a:sysClr val="windowText" lastClr="000000"/>
              </a:solidFill>
            </a:rPr>
            <a:t>秩父郡皆野町</a:t>
          </a:r>
        </a:p>
        <a:p>
          <a:pPr algn="l"/>
          <a:r>
            <a:rPr kumimoji="1" lang="en-US" altLang="ja-JP" sz="1100" b="0">
              <a:solidFill>
                <a:sysClr val="windowText" lastClr="000000"/>
              </a:solidFill>
            </a:rPr>
            <a:t>363	</a:t>
          </a:r>
          <a:r>
            <a:rPr kumimoji="1" lang="ja-JP" altLang="en-US" sz="1100" b="0">
              <a:solidFill>
                <a:sysClr val="windowText" lastClr="000000"/>
              </a:solidFill>
            </a:rPr>
            <a:t>秩父郡長瀞町</a:t>
          </a:r>
        </a:p>
        <a:p>
          <a:pPr algn="l"/>
          <a:r>
            <a:rPr kumimoji="1" lang="en-US" altLang="ja-JP" sz="1100" b="0">
              <a:solidFill>
                <a:sysClr val="windowText" lastClr="000000"/>
              </a:solidFill>
            </a:rPr>
            <a:t>365	</a:t>
          </a:r>
          <a:r>
            <a:rPr kumimoji="1" lang="ja-JP" altLang="en-US" sz="1100" b="0">
              <a:solidFill>
                <a:sysClr val="windowText" lastClr="000000"/>
              </a:solidFill>
            </a:rPr>
            <a:t>秩父郡小鹿野町</a:t>
          </a:r>
        </a:p>
        <a:p>
          <a:pPr algn="l"/>
          <a:r>
            <a:rPr kumimoji="1" lang="en-US" altLang="ja-JP" sz="1100" b="0">
              <a:solidFill>
                <a:sysClr val="windowText" lastClr="000000"/>
              </a:solidFill>
            </a:rPr>
            <a:t>369	</a:t>
          </a:r>
          <a:r>
            <a:rPr kumimoji="1" lang="ja-JP" altLang="en-US" sz="1100" b="0">
              <a:solidFill>
                <a:sysClr val="windowText" lastClr="000000"/>
              </a:solidFill>
            </a:rPr>
            <a:t>秩父郡東秩父村</a:t>
          </a:r>
        </a:p>
        <a:p>
          <a:pPr algn="l"/>
          <a:r>
            <a:rPr kumimoji="1" lang="en-US" altLang="ja-JP" sz="1100" b="0">
              <a:solidFill>
                <a:sysClr val="windowText" lastClr="000000"/>
              </a:solidFill>
            </a:rPr>
            <a:t>381	</a:t>
          </a:r>
          <a:r>
            <a:rPr kumimoji="1" lang="ja-JP" altLang="en-US" sz="1100" b="0">
              <a:solidFill>
                <a:sysClr val="windowText" lastClr="000000"/>
              </a:solidFill>
            </a:rPr>
            <a:t>児玉郡美里町</a:t>
          </a:r>
        </a:p>
        <a:p>
          <a:pPr algn="l"/>
          <a:r>
            <a:rPr kumimoji="1" lang="en-US" altLang="ja-JP" sz="1100" b="0">
              <a:solidFill>
                <a:sysClr val="windowText" lastClr="000000"/>
              </a:solidFill>
            </a:rPr>
            <a:t>383	</a:t>
          </a:r>
          <a:r>
            <a:rPr kumimoji="1" lang="ja-JP" altLang="en-US" sz="1100" b="0">
              <a:solidFill>
                <a:sysClr val="windowText" lastClr="000000"/>
              </a:solidFill>
            </a:rPr>
            <a:t>児玉郡神川町</a:t>
          </a:r>
        </a:p>
        <a:p>
          <a:pPr algn="l"/>
          <a:r>
            <a:rPr kumimoji="1" lang="en-US" altLang="ja-JP" sz="1100" b="0">
              <a:solidFill>
                <a:sysClr val="windowText" lastClr="000000"/>
              </a:solidFill>
            </a:rPr>
            <a:t>385	</a:t>
          </a:r>
          <a:r>
            <a:rPr kumimoji="1" lang="ja-JP" altLang="en-US" sz="1100" b="0">
              <a:solidFill>
                <a:sysClr val="windowText" lastClr="000000"/>
              </a:solidFill>
            </a:rPr>
            <a:t>児玉郡上里町</a:t>
          </a:r>
        </a:p>
        <a:p>
          <a:pPr algn="l"/>
          <a:r>
            <a:rPr kumimoji="1" lang="en-US" altLang="ja-JP" sz="1100" b="0">
              <a:solidFill>
                <a:sysClr val="windowText" lastClr="000000"/>
              </a:solidFill>
            </a:rPr>
            <a:t>408	</a:t>
          </a:r>
          <a:r>
            <a:rPr kumimoji="1" lang="ja-JP" altLang="en-US" sz="1100" b="0">
              <a:solidFill>
                <a:sysClr val="windowText" lastClr="000000"/>
              </a:solidFill>
            </a:rPr>
            <a:t>大里郡寄居町</a:t>
          </a:r>
        </a:p>
        <a:p>
          <a:pPr algn="l"/>
          <a:r>
            <a:rPr kumimoji="1" lang="en-US" altLang="ja-JP" sz="1100" b="0">
              <a:solidFill>
                <a:sysClr val="windowText" lastClr="000000"/>
              </a:solidFill>
            </a:rPr>
            <a:t>442	</a:t>
          </a:r>
          <a:r>
            <a:rPr kumimoji="1" lang="ja-JP" altLang="en-US" sz="1100" b="0">
              <a:solidFill>
                <a:sysClr val="windowText" lastClr="000000"/>
              </a:solidFill>
            </a:rPr>
            <a:t>南埼玉郡宮代町</a:t>
          </a:r>
        </a:p>
        <a:p>
          <a:pPr algn="l"/>
          <a:r>
            <a:rPr kumimoji="1" lang="en-US" altLang="ja-JP" sz="1100" b="0">
              <a:solidFill>
                <a:sysClr val="windowText" lastClr="000000"/>
              </a:solidFill>
            </a:rPr>
            <a:t>464	</a:t>
          </a:r>
          <a:r>
            <a:rPr kumimoji="1" lang="ja-JP" altLang="en-US" sz="1100" b="0">
              <a:solidFill>
                <a:sysClr val="windowText" lastClr="000000"/>
              </a:solidFill>
            </a:rPr>
            <a:t>北葛飾郡杉戸町</a:t>
          </a:r>
        </a:p>
        <a:p>
          <a:pPr algn="l"/>
          <a:r>
            <a:rPr kumimoji="1" lang="en-US" altLang="ja-JP" sz="1100" b="0">
              <a:solidFill>
                <a:sysClr val="windowText" lastClr="000000"/>
              </a:solidFill>
            </a:rPr>
            <a:t>465	</a:t>
          </a:r>
          <a:r>
            <a:rPr kumimoji="1" lang="ja-JP" altLang="en-US" sz="1100" b="0">
              <a:solidFill>
                <a:sysClr val="windowText" lastClr="000000"/>
              </a:solidFill>
            </a:rPr>
            <a:t>北葛飾郡松伏町</a:t>
          </a:r>
        </a:p>
        <a:p>
          <a:pPr algn="l"/>
          <a:endParaRPr kumimoji="1" lang="en-US" altLang="ja-JP" sz="1100" b="0">
            <a:solidFill>
              <a:sysClr val="windowText" lastClr="000000"/>
            </a:solidFill>
          </a:endParaRPr>
        </a:p>
        <a:p>
          <a:pPr algn="l"/>
          <a:endParaRPr kumimoji="1" lang="en-US" altLang="ja-JP" sz="1100" b="0">
            <a:solidFill>
              <a:sysClr val="windowText" lastClr="000000"/>
            </a:solidFill>
          </a:endParaRPr>
        </a:p>
        <a:p>
          <a:pPr algn="l"/>
          <a:endParaRPr kumimoji="1" lang="en-US" altLang="ja-JP" sz="1100" b="0">
            <a:solidFill>
              <a:sysClr val="windowText" lastClr="000000"/>
            </a:solidFill>
          </a:endParaRPr>
        </a:p>
        <a:p>
          <a:pPr algn="l"/>
          <a:endParaRPr kumimoji="1" lang="ja-JP" altLang="en-US" sz="1100" b="1">
            <a:solidFill>
              <a:sysClr val="windowText" lastClr="000000"/>
            </a:solidFill>
          </a:endParaRPr>
        </a:p>
      </xdr:txBody>
    </xdr:sp>
    <xdr:clientData/>
  </xdr:twoCellAnchor>
  <xdr:twoCellAnchor>
    <xdr:from>
      <xdr:col>3</xdr:col>
      <xdr:colOff>308400</xdr:colOff>
      <xdr:row>13</xdr:row>
      <xdr:rowOff>391404</xdr:rowOff>
    </xdr:from>
    <xdr:to>
      <xdr:col>7</xdr:col>
      <xdr:colOff>40821</xdr:colOff>
      <xdr:row>15</xdr:row>
      <xdr:rowOff>56029</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flipH="1">
          <a:off x="4118400" y="6950047"/>
          <a:ext cx="4236385" cy="67155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・「県コード」を入力→都道府県が表示</a:t>
          </a:r>
        </a:p>
        <a:p>
          <a:pPr algn="l"/>
          <a:r>
            <a:rPr kumimoji="1" lang="ja-JP" altLang="en-US" sz="1100"/>
            <a:t>・</a:t>
          </a:r>
          <a:r>
            <a:rPr kumimoji="1" lang="ja-JP" altLang="en-US" sz="1100">
              <a:solidFill>
                <a:srgbClr val="FF0000"/>
              </a:solidFill>
            </a:rPr>
            <a:t>埼玉県内に所在地を有する場合</a:t>
          </a:r>
          <a:r>
            <a:rPr kumimoji="1" lang="ja-JP" altLang="en-US" sz="1100"/>
            <a:t>は、「埼玉県市町村コード」を入力</a:t>
          </a:r>
        </a:p>
      </xdr:txBody>
    </xdr:sp>
    <xdr:clientData/>
  </xdr:twoCellAnchor>
  <xdr:twoCellAnchor>
    <xdr:from>
      <xdr:col>8</xdr:col>
      <xdr:colOff>124663</xdr:colOff>
      <xdr:row>0</xdr:row>
      <xdr:rowOff>9104</xdr:rowOff>
    </xdr:from>
    <xdr:to>
      <xdr:col>11</xdr:col>
      <xdr:colOff>244427</xdr:colOff>
      <xdr:row>34</xdr:row>
      <xdr:rowOff>190500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9352007" y="9104"/>
          <a:ext cx="2441483" cy="13659271"/>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ysClr val="windowText" lastClr="000000"/>
              </a:solidFill>
            </a:rPr>
            <a:t>【</a:t>
          </a:r>
          <a:r>
            <a:rPr kumimoji="1" lang="ja-JP" altLang="en-US" sz="1400" b="1">
              <a:solidFill>
                <a:sysClr val="windowText" lastClr="000000"/>
              </a:solidFill>
            </a:rPr>
            <a:t>参考</a:t>
          </a:r>
          <a:r>
            <a:rPr kumimoji="1" lang="en-US" altLang="ja-JP" sz="1400" b="1">
              <a:solidFill>
                <a:sysClr val="windowText" lastClr="000000"/>
              </a:solidFill>
            </a:rPr>
            <a:t>】</a:t>
          </a:r>
          <a:r>
            <a:rPr kumimoji="1" lang="ja-JP" altLang="en-US" sz="1400" b="1">
              <a:solidFill>
                <a:sysClr val="windowText" lastClr="000000"/>
              </a:solidFill>
            </a:rPr>
            <a:t> 都道府県コード</a:t>
          </a:r>
          <a:endParaRPr kumimoji="1" lang="en-US" altLang="ja-JP" sz="1400" b="1">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01</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北海道</a:t>
          </a:r>
          <a:endParaRPr lang="en-US" altLang="ja-JP" sz="1100" b="0" i="0" u="none" strike="noStrike">
            <a:solidFill>
              <a:sysClr val="windowText" lastClr="000000"/>
            </a:solidFill>
            <a:effectLst/>
            <a:latin typeface="+mn-lt"/>
            <a:ea typeface="+mn-ea"/>
            <a:cs typeface="+mn-cs"/>
          </a:endParaRPr>
        </a:p>
        <a:p>
          <a:pPr algn="l"/>
          <a:r>
            <a:rPr lang="en-US" altLang="ja-JP" sz="1100" b="0" i="0" u="none" strike="noStrike">
              <a:solidFill>
                <a:sysClr val="windowText" lastClr="000000"/>
              </a:solidFill>
              <a:effectLst/>
              <a:latin typeface="+mn-lt"/>
              <a:ea typeface="+mn-ea"/>
              <a:cs typeface="+mn-cs"/>
            </a:rPr>
            <a:t>02</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青森県</a:t>
          </a:r>
          <a:endParaRPr lang="en-US" altLang="ja-JP" sz="1100" b="0" i="0" u="none" strike="noStrike">
            <a:solidFill>
              <a:sysClr val="windowText" lastClr="000000"/>
            </a:solidFill>
            <a:effectLst/>
            <a:latin typeface="+mn-lt"/>
            <a:ea typeface="+mn-ea"/>
            <a:cs typeface="+mn-cs"/>
          </a:endParaRPr>
        </a:p>
        <a:p>
          <a:pPr algn="l"/>
          <a:r>
            <a:rPr lang="en-US" altLang="ja-JP" sz="1100" b="0" i="0" u="none" strike="noStrike">
              <a:solidFill>
                <a:sysClr val="windowText" lastClr="000000"/>
              </a:solidFill>
              <a:effectLst/>
              <a:latin typeface="+mn-lt"/>
              <a:ea typeface="+mn-ea"/>
              <a:cs typeface="+mn-cs"/>
            </a:rPr>
            <a:t>03</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岩手県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04</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宮城県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05</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秋田県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06</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山形県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07</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福島県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08</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茨城県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09</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栃木県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10</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群馬県</a:t>
          </a:r>
          <a:r>
            <a:rPr lang="ja-JP" altLang="en-US">
              <a:solidFill>
                <a:sysClr val="windowText" lastClr="000000"/>
              </a:solidFill>
            </a:rPr>
            <a:t> </a:t>
          </a:r>
          <a:endParaRPr lang="en-US" altLang="ja-JP">
            <a:solidFill>
              <a:sysClr val="windowText" lastClr="000000"/>
            </a:solidFill>
          </a:endParaRPr>
        </a:p>
        <a:p>
          <a:r>
            <a:rPr lang="en-US" altLang="ja-JP" sz="1100" b="1" i="0">
              <a:solidFill>
                <a:sysClr val="windowText" lastClr="000000"/>
              </a:solidFill>
              <a:effectLst/>
              <a:latin typeface="+mn-lt"/>
              <a:ea typeface="+mn-ea"/>
              <a:cs typeface="+mn-cs"/>
            </a:rPr>
            <a:t>11</a:t>
          </a:r>
          <a:r>
            <a:rPr lang="ja-JP" altLang="ja-JP" sz="1100" b="1">
              <a:solidFill>
                <a:sysClr val="windowText" lastClr="000000"/>
              </a:solidFill>
              <a:effectLst/>
              <a:latin typeface="+mn-lt"/>
              <a:ea typeface="+mn-ea"/>
              <a:cs typeface="+mn-cs"/>
            </a:rPr>
            <a:t> </a:t>
          </a:r>
          <a:r>
            <a:rPr lang="ja-JP" altLang="ja-JP" sz="1100" b="1" i="0">
              <a:solidFill>
                <a:sysClr val="windowText" lastClr="000000"/>
              </a:solidFill>
              <a:effectLst/>
              <a:latin typeface="+mn-lt"/>
              <a:ea typeface="+mn-ea"/>
              <a:cs typeface="+mn-cs"/>
            </a:rPr>
            <a:t>埼玉県</a:t>
          </a:r>
          <a:r>
            <a:rPr lang="ja-JP" altLang="ja-JP" sz="1100" b="1">
              <a:solidFill>
                <a:sysClr val="windowText" lastClr="000000"/>
              </a:solidFill>
              <a:effectLst/>
              <a:latin typeface="+mn-lt"/>
              <a:ea typeface="+mn-ea"/>
              <a:cs typeface="+mn-cs"/>
            </a:rPr>
            <a:t> →市町村コードも入力</a:t>
          </a:r>
          <a:endParaRPr lang="ja-JP" altLang="ja-JP">
            <a:solidFill>
              <a:sysClr val="windowText" lastClr="000000"/>
            </a:solidFill>
            <a:effectLst/>
          </a:endParaRPr>
        </a:p>
        <a:p>
          <a:pPr algn="l"/>
          <a:r>
            <a:rPr lang="en-US" altLang="ja-JP" sz="1100" b="0" i="0" u="none" strike="noStrike">
              <a:solidFill>
                <a:sysClr val="windowText" lastClr="000000"/>
              </a:solidFill>
              <a:effectLst/>
              <a:latin typeface="+mn-lt"/>
              <a:ea typeface="+mn-ea"/>
              <a:cs typeface="+mn-cs"/>
            </a:rPr>
            <a:t>12</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千葉県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13</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東京都</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14</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神奈川県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15</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新潟県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16</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富山県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17</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石川県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18</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福井県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19</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山梨県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20</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長野県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21</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岐阜県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22</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静岡県</a:t>
          </a:r>
          <a:endParaRPr lang="en-US" altLang="ja-JP" sz="1100" b="0" i="0" u="none" strike="noStrike">
            <a:solidFill>
              <a:sysClr val="windowText" lastClr="000000"/>
            </a:solidFill>
            <a:effectLst/>
            <a:latin typeface="+mn-lt"/>
            <a:ea typeface="+mn-ea"/>
            <a:cs typeface="+mn-cs"/>
          </a:endParaRPr>
        </a:p>
        <a:p>
          <a:pPr algn="l"/>
          <a:r>
            <a:rPr lang="en-US" altLang="ja-JP" sz="1100" b="0" i="0" u="none" strike="noStrike">
              <a:solidFill>
                <a:sysClr val="windowText" lastClr="000000"/>
              </a:solidFill>
              <a:effectLst/>
              <a:latin typeface="+mn-lt"/>
              <a:ea typeface="+mn-ea"/>
              <a:cs typeface="+mn-cs"/>
            </a:rPr>
            <a:t>23</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愛知県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24</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三重県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25</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滋賀県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26</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京都府</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27</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大阪府</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28</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兵庫県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29</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奈良県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30</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和歌山県</a:t>
          </a:r>
          <a:endParaRPr lang="en-US" altLang="ja-JP" sz="1100" b="0" i="0" u="none" strike="noStrike">
            <a:solidFill>
              <a:sysClr val="windowText" lastClr="000000"/>
            </a:solidFill>
            <a:effectLst/>
            <a:latin typeface="+mn-lt"/>
            <a:ea typeface="+mn-ea"/>
            <a:cs typeface="+mn-cs"/>
          </a:endParaRPr>
        </a:p>
        <a:p>
          <a:pPr algn="l"/>
          <a:r>
            <a:rPr lang="en-US" altLang="ja-JP" sz="1100" b="0" i="0" u="none" strike="noStrike">
              <a:solidFill>
                <a:sysClr val="windowText" lastClr="000000"/>
              </a:solidFill>
              <a:effectLst/>
              <a:latin typeface="+mn-lt"/>
              <a:ea typeface="+mn-ea"/>
              <a:cs typeface="+mn-cs"/>
            </a:rPr>
            <a:t>31</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鳥取県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32</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島根県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33</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岡山県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34</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広島県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35</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山口県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36</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徳島県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37</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香川県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38</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愛媛県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39</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高知県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40</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福岡県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41</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佐賀県</a:t>
          </a:r>
          <a:endParaRPr lang="en-US" altLang="ja-JP" sz="1100" b="0" i="0" u="none" strike="noStrike">
            <a:solidFill>
              <a:sysClr val="windowText" lastClr="000000"/>
            </a:solidFill>
            <a:effectLst/>
            <a:latin typeface="+mn-lt"/>
            <a:ea typeface="+mn-ea"/>
            <a:cs typeface="+mn-cs"/>
          </a:endParaRPr>
        </a:p>
        <a:p>
          <a:pPr algn="l"/>
          <a:r>
            <a:rPr lang="en-US" altLang="ja-JP" sz="1100" b="0" i="0" u="none" strike="noStrike">
              <a:solidFill>
                <a:sysClr val="windowText" lastClr="000000"/>
              </a:solidFill>
              <a:effectLst/>
              <a:latin typeface="+mn-lt"/>
              <a:ea typeface="+mn-ea"/>
              <a:cs typeface="+mn-cs"/>
            </a:rPr>
            <a:t>42</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長崎県</a:t>
          </a:r>
          <a:endParaRPr lang="en-US" altLang="ja-JP" sz="1100" b="0" i="0" u="none" strike="noStrike">
            <a:solidFill>
              <a:sysClr val="windowText" lastClr="000000"/>
            </a:solidFill>
            <a:effectLst/>
            <a:latin typeface="+mn-lt"/>
            <a:ea typeface="+mn-ea"/>
            <a:cs typeface="+mn-cs"/>
          </a:endParaRPr>
        </a:p>
        <a:p>
          <a:pPr algn="l"/>
          <a:r>
            <a:rPr lang="en-US" altLang="ja-JP" sz="1100" b="0" i="0" u="none" strike="noStrike">
              <a:solidFill>
                <a:sysClr val="windowText" lastClr="000000"/>
              </a:solidFill>
              <a:effectLst/>
              <a:latin typeface="+mn-lt"/>
              <a:ea typeface="+mn-ea"/>
              <a:cs typeface="+mn-cs"/>
            </a:rPr>
            <a:t>43</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熊本県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44</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大分県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45</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宮崎県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46</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鹿児島県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47</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沖縄県</a:t>
          </a:r>
          <a:r>
            <a:rPr lang="ja-JP" altLang="en-US">
              <a:solidFill>
                <a:sysClr val="windowText" lastClr="000000"/>
              </a:solidFill>
            </a:rPr>
            <a:t> </a:t>
          </a:r>
          <a:endParaRPr kumimoji="1" lang="ja-JP" altLang="en-US" sz="1100" b="1">
            <a:solidFill>
              <a:sysClr val="windowText" lastClr="000000"/>
            </a:solidFill>
          </a:endParaRPr>
        </a:p>
      </xdr:txBody>
    </xdr:sp>
    <xdr:clientData/>
  </xdr:twoCellAnchor>
  <xdr:twoCellAnchor>
    <xdr:from>
      <xdr:col>0</xdr:col>
      <xdr:colOff>119062</xdr:colOff>
      <xdr:row>25</xdr:row>
      <xdr:rowOff>23813</xdr:rowOff>
    </xdr:from>
    <xdr:to>
      <xdr:col>4</xdr:col>
      <xdr:colOff>1476375</xdr:colOff>
      <xdr:row>25</xdr:row>
      <xdr:rowOff>1785937</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19062" y="11168063"/>
          <a:ext cx="6488907" cy="1762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000" b="1"/>
            <a:t>資本金の入力にあたって</a:t>
          </a:r>
          <a:r>
            <a:rPr kumimoji="1" lang="en-US" altLang="ja-JP" sz="1000" b="1"/>
            <a:t>【</a:t>
          </a:r>
          <a:r>
            <a:rPr kumimoji="1" lang="ja-JP" altLang="en-US" sz="1000" b="1"/>
            <a:t>参考</a:t>
          </a:r>
          <a:r>
            <a:rPr kumimoji="1" lang="en-US" altLang="ja-JP" sz="1000" b="1"/>
            <a:t>】</a:t>
          </a:r>
        </a:p>
        <a:p>
          <a:pPr>
            <a:lnSpc>
              <a:spcPts val="1300"/>
            </a:lnSpc>
          </a:pPr>
          <a:r>
            <a:rPr kumimoji="1" lang="ja-JP" altLang="en-US" sz="1000"/>
            <a:t>・株式会社等の法人は、資本金は登記簿から転記</a:t>
          </a:r>
          <a:endParaRPr kumimoji="1" lang="en-US" altLang="ja-JP" sz="1000"/>
        </a:p>
        <a:p>
          <a:pPr>
            <a:lnSpc>
              <a:spcPts val="1300"/>
            </a:lnSpc>
          </a:pPr>
          <a:r>
            <a:rPr kumimoji="1" lang="ja-JP" altLang="en-US" sz="1000"/>
            <a:t>・財団・社団法人は、貸借対照表の基本基金を転記</a:t>
          </a:r>
          <a:endParaRPr kumimoji="1" lang="en-US" altLang="ja-JP" sz="1000"/>
        </a:p>
        <a:p>
          <a:pPr>
            <a:lnSpc>
              <a:spcPts val="1300"/>
            </a:lnSpc>
          </a:pPr>
          <a:r>
            <a:rPr kumimoji="1" lang="ja-JP" altLang="en-US" sz="1000"/>
            <a:t>・社会福祉法人は、貸借対照表の基金（基本財産）を転記</a:t>
          </a:r>
          <a:endParaRPr kumimoji="1" lang="en-US" altLang="ja-JP" sz="1000"/>
        </a:p>
        <a:p>
          <a:pPr>
            <a:lnSpc>
              <a:spcPts val="1200"/>
            </a:lnSpc>
          </a:pPr>
          <a:r>
            <a:rPr kumimoji="1" lang="ja-JP" altLang="en-US" sz="1000"/>
            <a:t>・特定非営利活動法人は貸借対照表の正味財産を転記</a:t>
          </a:r>
          <a:endParaRPr kumimoji="1" lang="en-US" altLang="ja-JP" sz="1000"/>
        </a:p>
        <a:p>
          <a:pPr>
            <a:lnSpc>
              <a:spcPts val="1200"/>
            </a:lnSpc>
          </a:pPr>
          <a:r>
            <a:rPr kumimoji="1" lang="ja-JP" altLang="en-US" sz="1000"/>
            <a:t>・個人事業主は、直近の所得税青色申告決算書（貸借対照表）から、</a:t>
          </a:r>
          <a:r>
            <a:rPr kumimoji="1" lang="en-US" altLang="ja-JP" sz="1000"/>
            <a:t> </a:t>
          </a:r>
          <a:r>
            <a:rPr kumimoji="1" lang="ja-JP" altLang="en-US" sz="1000"/>
            <a:t>下記「個人事業主用計算欄</a:t>
          </a:r>
          <a:r>
            <a:rPr kumimoji="1" lang="ja-JP" altLang="en-US" sz="1000" b="1"/>
            <a:t>（</a:t>
          </a:r>
          <a:r>
            <a:rPr kumimoji="1" lang="en-US" altLang="ja-JP" sz="1000" b="1"/>
            <a:t>※</a:t>
          </a:r>
          <a:r>
            <a:rPr kumimoji="1" lang="ja-JP" altLang="en-US" sz="1000" b="1"/>
            <a:t>）</a:t>
          </a:r>
          <a:r>
            <a:rPr kumimoji="1" lang="ja-JP" altLang="en-US" sz="1000"/>
            <a:t>」の合計を記入</a:t>
          </a:r>
          <a:endParaRPr kumimoji="1" lang="en-US" altLang="ja-JP" sz="1000"/>
        </a:p>
        <a:p>
          <a:pPr>
            <a:lnSpc>
              <a:spcPts val="1300"/>
            </a:lnSpc>
          </a:pPr>
          <a:r>
            <a:rPr kumimoji="1" lang="ja-JP" altLang="en-US" sz="1000"/>
            <a:t>・個人事業主の方で、所得税青色申告決算書がない場合は、「０」を記入</a:t>
          </a:r>
          <a:endParaRPr kumimoji="1" lang="en-US" altLang="ja-JP" sz="1000"/>
        </a:p>
        <a:p>
          <a:pPr>
            <a:lnSpc>
              <a:spcPts val="1300"/>
            </a:lnSpc>
          </a:pPr>
          <a:r>
            <a:rPr kumimoji="1" lang="ja-JP" altLang="en-US" sz="1000"/>
            <a:t>・個人事業主用資本金計算「元入金</a:t>
          </a:r>
          <a:r>
            <a:rPr kumimoji="1" lang="en-US" altLang="ja-JP" sz="1000"/>
            <a:t>+</a:t>
          </a:r>
          <a:r>
            <a:rPr kumimoji="1" lang="ja-JP" altLang="en-US" sz="1000"/>
            <a:t>事業主借</a:t>
          </a:r>
          <a:r>
            <a:rPr kumimoji="1" lang="en-US" altLang="ja-JP" sz="1000"/>
            <a:t>+</a:t>
          </a:r>
          <a:r>
            <a:rPr kumimoji="1" lang="ja-JP" altLang="en-US" sz="1000"/>
            <a:t>事業主貸（△）</a:t>
          </a:r>
          <a:r>
            <a:rPr kumimoji="1" lang="en-US" altLang="ja-JP" sz="1000"/>
            <a:t>+</a:t>
          </a:r>
          <a:r>
            <a:rPr kumimoji="1" lang="ja-JP" altLang="en-US" sz="1000"/>
            <a:t>青色申告特別控除前の所得金額」の合計</a:t>
          </a:r>
          <a:endParaRPr kumimoji="1" lang="en-US" altLang="ja-JP" sz="1000"/>
        </a:p>
        <a:p>
          <a:pPr>
            <a:lnSpc>
              <a:spcPts val="1300"/>
            </a:lnSpc>
          </a:pPr>
          <a:endParaRPr kumimoji="1" lang="en-US" altLang="ja-JP"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121860</xdr:colOff>
      <xdr:row>0</xdr:row>
      <xdr:rowOff>85708</xdr:rowOff>
    </xdr:from>
    <xdr:to>
      <xdr:col>5</xdr:col>
      <xdr:colOff>67948</xdr:colOff>
      <xdr:row>0</xdr:row>
      <xdr:rowOff>486833</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21860" y="85708"/>
          <a:ext cx="1131421" cy="4011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２枚目</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178168</xdr:colOff>
      <xdr:row>0</xdr:row>
      <xdr:rowOff>148478</xdr:rowOff>
    </xdr:from>
    <xdr:to>
      <xdr:col>1</xdr:col>
      <xdr:colOff>1535205</xdr:colOff>
      <xdr:row>1</xdr:row>
      <xdr:rowOff>305360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flipH="1">
          <a:off x="335050" y="148478"/>
          <a:ext cx="1357037" cy="3810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委任状</a:t>
          </a:r>
        </a:p>
      </xdr:txBody>
    </xdr:sp>
    <xdr:clientData/>
  </xdr:twoCellAnchor>
  <xdr:twoCellAnchor>
    <xdr:from>
      <xdr:col>13</xdr:col>
      <xdr:colOff>95248</xdr:colOff>
      <xdr:row>0</xdr:row>
      <xdr:rowOff>55469</xdr:rowOff>
    </xdr:from>
    <xdr:to>
      <xdr:col>17</xdr:col>
      <xdr:colOff>89647</xdr:colOff>
      <xdr:row>32</xdr:row>
      <xdr:rowOff>214593</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1458013" y="55469"/>
          <a:ext cx="2594163" cy="11790830"/>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ysClr val="windowText" lastClr="000000"/>
              </a:solidFill>
            </a:rPr>
            <a:t>【</a:t>
          </a:r>
          <a:r>
            <a:rPr kumimoji="1" lang="ja-JP" altLang="en-US" sz="1400" b="1">
              <a:solidFill>
                <a:sysClr val="windowText" lastClr="000000"/>
              </a:solidFill>
            </a:rPr>
            <a:t>参考</a:t>
          </a:r>
          <a:r>
            <a:rPr kumimoji="1" lang="en-US" altLang="ja-JP" sz="1400" b="1">
              <a:solidFill>
                <a:sysClr val="windowText" lastClr="000000"/>
              </a:solidFill>
            </a:rPr>
            <a:t>】 </a:t>
          </a:r>
          <a:r>
            <a:rPr kumimoji="1" lang="ja-JP" altLang="en-US" sz="1400" b="1">
              <a:solidFill>
                <a:sysClr val="windowText" lastClr="000000"/>
              </a:solidFill>
            </a:rPr>
            <a:t>埼玉県市町村コード</a:t>
          </a:r>
          <a:endParaRPr kumimoji="1" lang="en-US" altLang="ja-JP" sz="1400" b="1">
            <a:solidFill>
              <a:sysClr val="windowText" lastClr="000000"/>
            </a:solidFill>
          </a:endParaRPr>
        </a:p>
        <a:p>
          <a:pPr algn="l"/>
          <a:r>
            <a:rPr kumimoji="1" lang="en-US" altLang="ja-JP" sz="1100" b="0">
              <a:solidFill>
                <a:sysClr val="windowText" lastClr="000000"/>
              </a:solidFill>
            </a:rPr>
            <a:t>101	</a:t>
          </a:r>
          <a:r>
            <a:rPr kumimoji="1" lang="ja-JP" altLang="en-US" sz="1100" b="0">
              <a:solidFill>
                <a:sysClr val="windowText" lastClr="000000"/>
              </a:solidFill>
            </a:rPr>
            <a:t>さいたま市西区</a:t>
          </a:r>
        </a:p>
        <a:p>
          <a:pPr algn="l"/>
          <a:r>
            <a:rPr kumimoji="1" lang="en-US" altLang="ja-JP" sz="1100" b="0">
              <a:solidFill>
                <a:sysClr val="windowText" lastClr="000000"/>
              </a:solidFill>
            </a:rPr>
            <a:t>102	</a:t>
          </a:r>
          <a:r>
            <a:rPr kumimoji="1" lang="ja-JP" altLang="en-US" sz="1100" b="0">
              <a:solidFill>
                <a:sysClr val="windowText" lastClr="000000"/>
              </a:solidFill>
            </a:rPr>
            <a:t>さいたま市北区</a:t>
          </a:r>
        </a:p>
        <a:p>
          <a:pPr algn="l"/>
          <a:r>
            <a:rPr kumimoji="1" lang="en-US" altLang="ja-JP" sz="1100" b="0">
              <a:solidFill>
                <a:sysClr val="windowText" lastClr="000000"/>
              </a:solidFill>
            </a:rPr>
            <a:t>103	</a:t>
          </a:r>
          <a:r>
            <a:rPr kumimoji="1" lang="ja-JP" altLang="en-US" sz="1100" b="0">
              <a:solidFill>
                <a:sysClr val="windowText" lastClr="000000"/>
              </a:solidFill>
            </a:rPr>
            <a:t>さいたま市大宮区</a:t>
          </a:r>
        </a:p>
        <a:p>
          <a:pPr algn="l"/>
          <a:r>
            <a:rPr kumimoji="1" lang="en-US" altLang="ja-JP" sz="1100" b="0">
              <a:solidFill>
                <a:sysClr val="windowText" lastClr="000000"/>
              </a:solidFill>
            </a:rPr>
            <a:t>104	</a:t>
          </a:r>
          <a:r>
            <a:rPr kumimoji="1" lang="ja-JP" altLang="en-US" sz="1100" b="0">
              <a:solidFill>
                <a:sysClr val="windowText" lastClr="000000"/>
              </a:solidFill>
            </a:rPr>
            <a:t>さいたま市見沼区</a:t>
          </a:r>
        </a:p>
        <a:p>
          <a:pPr algn="l"/>
          <a:r>
            <a:rPr kumimoji="1" lang="en-US" altLang="ja-JP" sz="1100" b="0">
              <a:solidFill>
                <a:sysClr val="windowText" lastClr="000000"/>
              </a:solidFill>
            </a:rPr>
            <a:t>105	</a:t>
          </a:r>
          <a:r>
            <a:rPr kumimoji="1" lang="ja-JP" altLang="en-US" sz="1100" b="0">
              <a:solidFill>
                <a:sysClr val="windowText" lastClr="000000"/>
              </a:solidFill>
            </a:rPr>
            <a:t>さいたま市中央区</a:t>
          </a:r>
        </a:p>
        <a:p>
          <a:pPr algn="l"/>
          <a:r>
            <a:rPr kumimoji="1" lang="en-US" altLang="ja-JP" sz="1100" b="0">
              <a:solidFill>
                <a:sysClr val="windowText" lastClr="000000"/>
              </a:solidFill>
            </a:rPr>
            <a:t>106	</a:t>
          </a:r>
          <a:r>
            <a:rPr kumimoji="1" lang="ja-JP" altLang="en-US" sz="1100" b="0">
              <a:solidFill>
                <a:sysClr val="windowText" lastClr="000000"/>
              </a:solidFill>
            </a:rPr>
            <a:t>さいたま市桜区</a:t>
          </a:r>
        </a:p>
        <a:p>
          <a:pPr algn="l"/>
          <a:r>
            <a:rPr kumimoji="1" lang="en-US" altLang="ja-JP" sz="1100" b="0">
              <a:solidFill>
                <a:sysClr val="windowText" lastClr="000000"/>
              </a:solidFill>
            </a:rPr>
            <a:t>107	</a:t>
          </a:r>
          <a:r>
            <a:rPr kumimoji="1" lang="ja-JP" altLang="en-US" sz="1100" b="0">
              <a:solidFill>
                <a:sysClr val="windowText" lastClr="000000"/>
              </a:solidFill>
            </a:rPr>
            <a:t>さいたま市浦和区</a:t>
          </a:r>
        </a:p>
        <a:p>
          <a:pPr algn="l"/>
          <a:r>
            <a:rPr kumimoji="1" lang="en-US" altLang="ja-JP" sz="1100" b="0">
              <a:solidFill>
                <a:sysClr val="windowText" lastClr="000000"/>
              </a:solidFill>
            </a:rPr>
            <a:t>108	</a:t>
          </a:r>
          <a:r>
            <a:rPr kumimoji="1" lang="ja-JP" altLang="en-US" sz="1100" b="0">
              <a:solidFill>
                <a:sysClr val="windowText" lastClr="000000"/>
              </a:solidFill>
            </a:rPr>
            <a:t>さいたま市南区</a:t>
          </a:r>
        </a:p>
        <a:p>
          <a:pPr algn="l"/>
          <a:r>
            <a:rPr kumimoji="1" lang="en-US" altLang="ja-JP" sz="1100" b="0">
              <a:solidFill>
                <a:sysClr val="windowText" lastClr="000000"/>
              </a:solidFill>
            </a:rPr>
            <a:t>109	</a:t>
          </a:r>
          <a:r>
            <a:rPr kumimoji="1" lang="ja-JP" altLang="en-US" sz="1100" b="0">
              <a:solidFill>
                <a:sysClr val="windowText" lastClr="000000"/>
              </a:solidFill>
            </a:rPr>
            <a:t>さいたま市緑区</a:t>
          </a:r>
        </a:p>
        <a:p>
          <a:pPr algn="l"/>
          <a:r>
            <a:rPr kumimoji="1" lang="en-US" altLang="ja-JP" sz="1100" b="0">
              <a:solidFill>
                <a:sysClr val="windowText" lastClr="000000"/>
              </a:solidFill>
            </a:rPr>
            <a:t>110	</a:t>
          </a:r>
          <a:r>
            <a:rPr kumimoji="1" lang="ja-JP" altLang="en-US" sz="1100" b="0">
              <a:solidFill>
                <a:sysClr val="windowText" lastClr="000000"/>
              </a:solidFill>
            </a:rPr>
            <a:t>さいたま市岩槻区</a:t>
          </a:r>
        </a:p>
        <a:p>
          <a:pPr algn="l"/>
          <a:r>
            <a:rPr kumimoji="1" lang="en-US" altLang="ja-JP" sz="1100" b="0">
              <a:solidFill>
                <a:sysClr val="windowText" lastClr="000000"/>
              </a:solidFill>
            </a:rPr>
            <a:t>201	</a:t>
          </a:r>
          <a:r>
            <a:rPr kumimoji="1" lang="ja-JP" altLang="en-US" sz="1100" b="0">
              <a:solidFill>
                <a:sysClr val="windowText" lastClr="000000"/>
              </a:solidFill>
            </a:rPr>
            <a:t>川越市</a:t>
          </a:r>
        </a:p>
        <a:p>
          <a:pPr algn="l"/>
          <a:r>
            <a:rPr kumimoji="1" lang="en-US" altLang="ja-JP" sz="1100" b="0">
              <a:solidFill>
                <a:sysClr val="windowText" lastClr="000000"/>
              </a:solidFill>
            </a:rPr>
            <a:t>202	</a:t>
          </a:r>
          <a:r>
            <a:rPr kumimoji="1" lang="ja-JP" altLang="en-US" sz="1100" b="0">
              <a:solidFill>
                <a:sysClr val="windowText" lastClr="000000"/>
              </a:solidFill>
            </a:rPr>
            <a:t>熊谷市</a:t>
          </a:r>
        </a:p>
        <a:p>
          <a:pPr algn="l"/>
          <a:r>
            <a:rPr kumimoji="1" lang="en-US" altLang="ja-JP" sz="1100" b="0">
              <a:solidFill>
                <a:sysClr val="windowText" lastClr="000000"/>
              </a:solidFill>
            </a:rPr>
            <a:t>203	</a:t>
          </a:r>
          <a:r>
            <a:rPr kumimoji="1" lang="ja-JP" altLang="en-US" sz="1100" b="0">
              <a:solidFill>
                <a:sysClr val="windowText" lastClr="000000"/>
              </a:solidFill>
            </a:rPr>
            <a:t>川口市</a:t>
          </a:r>
        </a:p>
        <a:p>
          <a:pPr algn="l"/>
          <a:r>
            <a:rPr kumimoji="1" lang="en-US" altLang="ja-JP" sz="1100" b="0">
              <a:solidFill>
                <a:sysClr val="windowText" lastClr="000000"/>
              </a:solidFill>
            </a:rPr>
            <a:t>206	</a:t>
          </a:r>
          <a:r>
            <a:rPr kumimoji="1" lang="ja-JP" altLang="en-US" sz="1100" b="0">
              <a:solidFill>
                <a:sysClr val="windowText" lastClr="000000"/>
              </a:solidFill>
            </a:rPr>
            <a:t>行田市</a:t>
          </a:r>
        </a:p>
        <a:p>
          <a:pPr algn="l"/>
          <a:r>
            <a:rPr kumimoji="1" lang="en-US" altLang="ja-JP" sz="1100" b="0">
              <a:solidFill>
                <a:sysClr val="windowText" lastClr="000000"/>
              </a:solidFill>
            </a:rPr>
            <a:t>207	</a:t>
          </a:r>
          <a:r>
            <a:rPr kumimoji="1" lang="ja-JP" altLang="en-US" sz="1100" b="0">
              <a:solidFill>
                <a:sysClr val="windowText" lastClr="000000"/>
              </a:solidFill>
            </a:rPr>
            <a:t>秩父市</a:t>
          </a:r>
        </a:p>
        <a:p>
          <a:pPr algn="l"/>
          <a:r>
            <a:rPr kumimoji="1" lang="en-US" altLang="ja-JP" sz="1100" b="0">
              <a:solidFill>
                <a:sysClr val="windowText" lastClr="000000"/>
              </a:solidFill>
            </a:rPr>
            <a:t>208	</a:t>
          </a:r>
          <a:r>
            <a:rPr kumimoji="1" lang="ja-JP" altLang="en-US" sz="1100" b="0">
              <a:solidFill>
                <a:sysClr val="windowText" lastClr="000000"/>
              </a:solidFill>
            </a:rPr>
            <a:t>所沢市</a:t>
          </a:r>
        </a:p>
        <a:p>
          <a:pPr algn="l"/>
          <a:r>
            <a:rPr kumimoji="1" lang="en-US" altLang="ja-JP" sz="1100" b="0">
              <a:solidFill>
                <a:sysClr val="windowText" lastClr="000000"/>
              </a:solidFill>
            </a:rPr>
            <a:t>209	</a:t>
          </a:r>
          <a:r>
            <a:rPr kumimoji="1" lang="ja-JP" altLang="en-US" sz="1100" b="0">
              <a:solidFill>
                <a:sysClr val="windowText" lastClr="000000"/>
              </a:solidFill>
            </a:rPr>
            <a:t>飯能市</a:t>
          </a:r>
        </a:p>
        <a:p>
          <a:pPr algn="l"/>
          <a:r>
            <a:rPr kumimoji="1" lang="en-US" altLang="ja-JP" sz="1100" b="0">
              <a:solidFill>
                <a:sysClr val="windowText" lastClr="000000"/>
              </a:solidFill>
            </a:rPr>
            <a:t>210	</a:t>
          </a:r>
          <a:r>
            <a:rPr kumimoji="1" lang="ja-JP" altLang="en-US" sz="1100" b="0">
              <a:solidFill>
                <a:sysClr val="windowText" lastClr="000000"/>
              </a:solidFill>
            </a:rPr>
            <a:t>加須市</a:t>
          </a:r>
        </a:p>
        <a:p>
          <a:pPr algn="l"/>
          <a:r>
            <a:rPr kumimoji="1" lang="en-US" altLang="ja-JP" sz="1100" b="0">
              <a:solidFill>
                <a:sysClr val="windowText" lastClr="000000"/>
              </a:solidFill>
            </a:rPr>
            <a:t>211	</a:t>
          </a:r>
          <a:r>
            <a:rPr kumimoji="1" lang="ja-JP" altLang="en-US" sz="1100" b="0">
              <a:solidFill>
                <a:sysClr val="windowText" lastClr="000000"/>
              </a:solidFill>
            </a:rPr>
            <a:t>本庄市</a:t>
          </a:r>
        </a:p>
        <a:p>
          <a:pPr algn="l"/>
          <a:r>
            <a:rPr kumimoji="1" lang="en-US" altLang="ja-JP" sz="1100" b="0">
              <a:solidFill>
                <a:sysClr val="windowText" lastClr="000000"/>
              </a:solidFill>
            </a:rPr>
            <a:t>212	</a:t>
          </a:r>
          <a:r>
            <a:rPr kumimoji="1" lang="ja-JP" altLang="en-US" sz="1100" b="0">
              <a:solidFill>
                <a:sysClr val="windowText" lastClr="000000"/>
              </a:solidFill>
            </a:rPr>
            <a:t>東松山市</a:t>
          </a:r>
        </a:p>
        <a:p>
          <a:pPr algn="l"/>
          <a:r>
            <a:rPr kumimoji="1" lang="en-US" altLang="ja-JP" sz="1100" b="0">
              <a:solidFill>
                <a:sysClr val="windowText" lastClr="000000"/>
              </a:solidFill>
            </a:rPr>
            <a:t>214	</a:t>
          </a:r>
          <a:r>
            <a:rPr kumimoji="1" lang="ja-JP" altLang="en-US" sz="1100" b="0">
              <a:solidFill>
                <a:sysClr val="windowText" lastClr="000000"/>
              </a:solidFill>
            </a:rPr>
            <a:t>春日部市</a:t>
          </a:r>
        </a:p>
        <a:p>
          <a:pPr algn="l"/>
          <a:r>
            <a:rPr kumimoji="1" lang="en-US" altLang="ja-JP" sz="1100" b="0">
              <a:solidFill>
                <a:sysClr val="windowText" lastClr="000000"/>
              </a:solidFill>
            </a:rPr>
            <a:t>215	</a:t>
          </a:r>
          <a:r>
            <a:rPr kumimoji="1" lang="ja-JP" altLang="en-US" sz="1100" b="0">
              <a:solidFill>
                <a:sysClr val="windowText" lastClr="000000"/>
              </a:solidFill>
            </a:rPr>
            <a:t>狭山市</a:t>
          </a:r>
        </a:p>
        <a:p>
          <a:pPr algn="l"/>
          <a:r>
            <a:rPr kumimoji="1" lang="en-US" altLang="ja-JP" sz="1100" b="0">
              <a:solidFill>
                <a:sysClr val="windowText" lastClr="000000"/>
              </a:solidFill>
            </a:rPr>
            <a:t>216	</a:t>
          </a:r>
          <a:r>
            <a:rPr kumimoji="1" lang="ja-JP" altLang="en-US" sz="1100" b="0">
              <a:solidFill>
                <a:sysClr val="windowText" lastClr="000000"/>
              </a:solidFill>
            </a:rPr>
            <a:t>羽生市</a:t>
          </a:r>
        </a:p>
        <a:p>
          <a:pPr algn="l"/>
          <a:r>
            <a:rPr kumimoji="1" lang="en-US" altLang="ja-JP" sz="1100" b="0">
              <a:solidFill>
                <a:sysClr val="windowText" lastClr="000000"/>
              </a:solidFill>
            </a:rPr>
            <a:t>217	</a:t>
          </a:r>
          <a:r>
            <a:rPr kumimoji="1" lang="ja-JP" altLang="en-US" sz="1100" b="0">
              <a:solidFill>
                <a:sysClr val="windowText" lastClr="000000"/>
              </a:solidFill>
            </a:rPr>
            <a:t>鴻巣市</a:t>
          </a:r>
        </a:p>
        <a:p>
          <a:pPr algn="l"/>
          <a:r>
            <a:rPr kumimoji="1" lang="en-US" altLang="ja-JP" sz="1100" b="0">
              <a:solidFill>
                <a:sysClr val="windowText" lastClr="000000"/>
              </a:solidFill>
            </a:rPr>
            <a:t>218	</a:t>
          </a:r>
          <a:r>
            <a:rPr kumimoji="1" lang="ja-JP" altLang="en-US" sz="1100" b="0">
              <a:solidFill>
                <a:sysClr val="windowText" lastClr="000000"/>
              </a:solidFill>
            </a:rPr>
            <a:t>深谷市</a:t>
          </a:r>
        </a:p>
        <a:p>
          <a:pPr algn="l"/>
          <a:r>
            <a:rPr kumimoji="1" lang="en-US" altLang="ja-JP" sz="1100" b="0">
              <a:solidFill>
                <a:sysClr val="windowText" lastClr="000000"/>
              </a:solidFill>
            </a:rPr>
            <a:t>219	</a:t>
          </a:r>
          <a:r>
            <a:rPr kumimoji="1" lang="ja-JP" altLang="en-US" sz="1100" b="0">
              <a:solidFill>
                <a:sysClr val="windowText" lastClr="000000"/>
              </a:solidFill>
            </a:rPr>
            <a:t>上尾市</a:t>
          </a:r>
        </a:p>
        <a:p>
          <a:pPr algn="l"/>
          <a:r>
            <a:rPr kumimoji="1" lang="en-US" altLang="ja-JP" sz="1100" b="1">
              <a:solidFill>
                <a:sysClr val="windowText" lastClr="000000"/>
              </a:solidFill>
            </a:rPr>
            <a:t>221	</a:t>
          </a:r>
          <a:r>
            <a:rPr kumimoji="1" lang="ja-JP" altLang="en-US" sz="1100" b="1">
              <a:solidFill>
                <a:sysClr val="windowText" lastClr="000000"/>
              </a:solidFill>
            </a:rPr>
            <a:t>草加市</a:t>
          </a:r>
        </a:p>
        <a:p>
          <a:pPr algn="l"/>
          <a:r>
            <a:rPr kumimoji="1" lang="en-US" altLang="ja-JP" sz="1100" b="0">
              <a:solidFill>
                <a:sysClr val="windowText" lastClr="000000"/>
              </a:solidFill>
            </a:rPr>
            <a:t>222	</a:t>
          </a:r>
          <a:r>
            <a:rPr kumimoji="1" lang="ja-JP" altLang="en-US" sz="1100" b="0">
              <a:solidFill>
                <a:sysClr val="windowText" lastClr="000000"/>
              </a:solidFill>
            </a:rPr>
            <a:t>越谷市</a:t>
          </a:r>
        </a:p>
        <a:p>
          <a:pPr algn="l"/>
          <a:r>
            <a:rPr kumimoji="1" lang="en-US" altLang="ja-JP" sz="1100" b="0">
              <a:solidFill>
                <a:sysClr val="windowText" lastClr="000000"/>
              </a:solidFill>
            </a:rPr>
            <a:t>223	</a:t>
          </a:r>
          <a:r>
            <a:rPr kumimoji="1" lang="ja-JP" altLang="en-US" sz="1100" b="0">
              <a:solidFill>
                <a:sysClr val="windowText" lastClr="000000"/>
              </a:solidFill>
            </a:rPr>
            <a:t>蕨   市</a:t>
          </a:r>
        </a:p>
        <a:p>
          <a:pPr algn="l"/>
          <a:r>
            <a:rPr kumimoji="1" lang="en-US" altLang="ja-JP" sz="1100" b="0">
              <a:solidFill>
                <a:sysClr val="windowText" lastClr="000000"/>
              </a:solidFill>
            </a:rPr>
            <a:t>224	</a:t>
          </a:r>
          <a:r>
            <a:rPr kumimoji="1" lang="ja-JP" altLang="en-US" sz="1100" b="0">
              <a:solidFill>
                <a:sysClr val="windowText" lastClr="000000"/>
              </a:solidFill>
            </a:rPr>
            <a:t>戸田市</a:t>
          </a:r>
        </a:p>
        <a:p>
          <a:pPr algn="l"/>
          <a:r>
            <a:rPr kumimoji="1" lang="en-US" altLang="ja-JP" sz="1100" b="0">
              <a:solidFill>
                <a:sysClr val="windowText" lastClr="000000"/>
              </a:solidFill>
            </a:rPr>
            <a:t>225	</a:t>
          </a:r>
          <a:r>
            <a:rPr kumimoji="1" lang="ja-JP" altLang="en-US" sz="1100" b="0">
              <a:solidFill>
                <a:sysClr val="windowText" lastClr="000000"/>
              </a:solidFill>
            </a:rPr>
            <a:t>入間市</a:t>
          </a:r>
        </a:p>
        <a:p>
          <a:pPr algn="l"/>
          <a:r>
            <a:rPr kumimoji="1" lang="en-US" altLang="ja-JP" sz="1100" b="0">
              <a:solidFill>
                <a:sysClr val="windowText" lastClr="000000"/>
              </a:solidFill>
            </a:rPr>
            <a:t>227	</a:t>
          </a:r>
          <a:r>
            <a:rPr kumimoji="1" lang="ja-JP" altLang="en-US" sz="1100" b="0">
              <a:solidFill>
                <a:sysClr val="windowText" lastClr="000000"/>
              </a:solidFill>
            </a:rPr>
            <a:t>朝霞市</a:t>
          </a:r>
        </a:p>
        <a:p>
          <a:pPr algn="l"/>
          <a:r>
            <a:rPr kumimoji="1" lang="en-US" altLang="ja-JP" sz="1100" b="0">
              <a:solidFill>
                <a:sysClr val="windowText" lastClr="000000"/>
              </a:solidFill>
            </a:rPr>
            <a:t>228	</a:t>
          </a:r>
          <a:r>
            <a:rPr kumimoji="1" lang="ja-JP" altLang="en-US" sz="1100" b="0">
              <a:solidFill>
                <a:sysClr val="windowText" lastClr="000000"/>
              </a:solidFill>
            </a:rPr>
            <a:t>志木市</a:t>
          </a:r>
        </a:p>
        <a:p>
          <a:pPr algn="l"/>
          <a:r>
            <a:rPr kumimoji="1" lang="en-US" altLang="ja-JP" sz="1100" b="0">
              <a:solidFill>
                <a:sysClr val="windowText" lastClr="000000"/>
              </a:solidFill>
            </a:rPr>
            <a:t>229	</a:t>
          </a:r>
          <a:r>
            <a:rPr kumimoji="1" lang="ja-JP" altLang="en-US" sz="1100" b="0">
              <a:solidFill>
                <a:sysClr val="windowText" lastClr="000000"/>
              </a:solidFill>
            </a:rPr>
            <a:t>和光市</a:t>
          </a:r>
        </a:p>
        <a:p>
          <a:pPr algn="l"/>
          <a:r>
            <a:rPr kumimoji="1" lang="en-US" altLang="ja-JP" sz="1100" b="0">
              <a:solidFill>
                <a:sysClr val="windowText" lastClr="000000"/>
              </a:solidFill>
            </a:rPr>
            <a:t>230	</a:t>
          </a:r>
          <a:r>
            <a:rPr kumimoji="1" lang="ja-JP" altLang="en-US" sz="1100" b="0">
              <a:solidFill>
                <a:sysClr val="windowText" lastClr="000000"/>
              </a:solidFill>
            </a:rPr>
            <a:t>新座市</a:t>
          </a:r>
        </a:p>
        <a:p>
          <a:pPr algn="l"/>
          <a:r>
            <a:rPr kumimoji="1" lang="en-US" altLang="ja-JP" sz="1100" b="0">
              <a:solidFill>
                <a:sysClr val="windowText" lastClr="000000"/>
              </a:solidFill>
            </a:rPr>
            <a:t>231	</a:t>
          </a:r>
          <a:r>
            <a:rPr kumimoji="1" lang="ja-JP" altLang="en-US" sz="1100" b="0">
              <a:solidFill>
                <a:sysClr val="windowText" lastClr="000000"/>
              </a:solidFill>
            </a:rPr>
            <a:t>桶川市</a:t>
          </a:r>
        </a:p>
        <a:p>
          <a:pPr algn="l"/>
          <a:r>
            <a:rPr kumimoji="1" lang="en-US" altLang="ja-JP" sz="1100" b="0">
              <a:solidFill>
                <a:sysClr val="windowText" lastClr="000000"/>
              </a:solidFill>
            </a:rPr>
            <a:t>232	</a:t>
          </a:r>
          <a:r>
            <a:rPr kumimoji="1" lang="ja-JP" altLang="en-US" sz="1100" b="0">
              <a:solidFill>
                <a:sysClr val="windowText" lastClr="000000"/>
              </a:solidFill>
            </a:rPr>
            <a:t>久喜市</a:t>
          </a:r>
        </a:p>
        <a:p>
          <a:pPr algn="l"/>
          <a:r>
            <a:rPr kumimoji="1" lang="en-US" altLang="ja-JP" sz="1100" b="0">
              <a:solidFill>
                <a:sysClr val="windowText" lastClr="000000"/>
              </a:solidFill>
            </a:rPr>
            <a:t>233	</a:t>
          </a:r>
          <a:r>
            <a:rPr kumimoji="1" lang="ja-JP" altLang="en-US" sz="1100" b="0">
              <a:solidFill>
                <a:sysClr val="windowText" lastClr="000000"/>
              </a:solidFill>
            </a:rPr>
            <a:t>北本市</a:t>
          </a:r>
        </a:p>
        <a:p>
          <a:pPr algn="l"/>
          <a:r>
            <a:rPr kumimoji="1" lang="en-US" altLang="ja-JP" sz="1100" b="0">
              <a:solidFill>
                <a:sysClr val="windowText" lastClr="000000"/>
              </a:solidFill>
            </a:rPr>
            <a:t>234	</a:t>
          </a:r>
          <a:r>
            <a:rPr kumimoji="1" lang="ja-JP" altLang="en-US" sz="1100" b="0">
              <a:solidFill>
                <a:sysClr val="windowText" lastClr="000000"/>
              </a:solidFill>
            </a:rPr>
            <a:t>八潮市</a:t>
          </a:r>
        </a:p>
        <a:p>
          <a:pPr algn="l"/>
          <a:r>
            <a:rPr kumimoji="1" lang="en-US" altLang="ja-JP" sz="1100" b="0">
              <a:solidFill>
                <a:sysClr val="windowText" lastClr="000000"/>
              </a:solidFill>
            </a:rPr>
            <a:t>235	</a:t>
          </a:r>
          <a:r>
            <a:rPr kumimoji="1" lang="ja-JP" altLang="en-US" sz="1100" b="0">
              <a:solidFill>
                <a:sysClr val="windowText" lastClr="000000"/>
              </a:solidFill>
            </a:rPr>
            <a:t>富士見市</a:t>
          </a:r>
        </a:p>
        <a:p>
          <a:pPr algn="l"/>
          <a:r>
            <a:rPr kumimoji="1" lang="en-US" altLang="ja-JP" sz="1100" b="0">
              <a:solidFill>
                <a:sysClr val="windowText" lastClr="000000"/>
              </a:solidFill>
            </a:rPr>
            <a:t>237	</a:t>
          </a:r>
          <a:r>
            <a:rPr kumimoji="1" lang="ja-JP" altLang="en-US" sz="1100" b="0">
              <a:solidFill>
                <a:sysClr val="windowText" lastClr="000000"/>
              </a:solidFill>
            </a:rPr>
            <a:t>三郷市</a:t>
          </a:r>
        </a:p>
        <a:p>
          <a:pPr algn="l"/>
          <a:r>
            <a:rPr kumimoji="1" lang="en-US" altLang="ja-JP" sz="1100" b="0">
              <a:solidFill>
                <a:sysClr val="windowText" lastClr="000000"/>
              </a:solidFill>
            </a:rPr>
            <a:t>238	</a:t>
          </a:r>
          <a:r>
            <a:rPr kumimoji="1" lang="ja-JP" altLang="en-US" sz="1100" b="0">
              <a:solidFill>
                <a:sysClr val="windowText" lastClr="000000"/>
              </a:solidFill>
            </a:rPr>
            <a:t>蓮田市</a:t>
          </a:r>
        </a:p>
        <a:p>
          <a:pPr algn="l"/>
          <a:r>
            <a:rPr kumimoji="1" lang="en-US" altLang="ja-JP" sz="1100" b="0">
              <a:solidFill>
                <a:sysClr val="windowText" lastClr="000000"/>
              </a:solidFill>
            </a:rPr>
            <a:t>239	</a:t>
          </a:r>
          <a:r>
            <a:rPr kumimoji="1" lang="ja-JP" altLang="en-US" sz="1100" b="0">
              <a:solidFill>
                <a:sysClr val="windowText" lastClr="000000"/>
              </a:solidFill>
            </a:rPr>
            <a:t>坂戸市</a:t>
          </a:r>
        </a:p>
        <a:p>
          <a:pPr algn="l"/>
          <a:r>
            <a:rPr kumimoji="1" lang="en-US" altLang="ja-JP" sz="1100" b="0">
              <a:solidFill>
                <a:sysClr val="windowText" lastClr="000000"/>
              </a:solidFill>
            </a:rPr>
            <a:t>240	</a:t>
          </a:r>
          <a:r>
            <a:rPr kumimoji="1" lang="ja-JP" altLang="en-US" sz="1100" b="0">
              <a:solidFill>
                <a:sysClr val="windowText" lastClr="000000"/>
              </a:solidFill>
            </a:rPr>
            <a:t>幸手市</a:t>
          </a:r>
        </a:p>
        <a:p>
          <a:pPr algn="l"/>
          <a:r>
            <a:rPr kumimoji="1" lang="en-US" altLang="ja-JP" sz="1100" b="0">
              <a:solidFill>
                <a:sysClr val="windowText" lastClr="000000"/>
              </a:solidFill>
            </a:rPr>
            <a:t>241	</a:t>
          </a:r>
          <a:r>
            <a:rPr kumimoji="1" lang="ja-JP" altLang="en-US" sz="1100" b="0">
              <a:solidFill>
                <a:sysClr val="windowText" lastClr="000000"/>
              </a:solidFill>
            </a:rPr>
            <a:t>鶴ヶ島市</a:t>
          </a:r>
        </a:p>
        <a:p>
          <a:pPr algn="l"/>
          <a:r>
            <a:rPr kumimoji="1" lang="en-US" altLang="ja-JP" sz="1100" b="0">
              <a:solidFill>
                <a:sysClr val="windowText" lastClr="000000"/>
              </a:solidFill>
            </a:rPr>
            <a:t>242	</a:t>
          </a:r>
          <a:r>
            <a:rPr kumimoji="1" lang="ja-JP" altLang="en-US" sz="1100" b="0">
              <a:solidFill>
                <a:sysClr val="windowText" lastClr="000000"/>
              </a:solidFill>
            </a:rPr>
            <a:t>日高市</a:t>
          </a:r>
        </a:p>
        <a:p>
          <a:pPr algn="l"/>
          <a:r>
            <a:rPr kumimoji="1" lang="en-US" altLang="ja-JP" sz="1100" b="0">
              <a:solidFill>
                <a:sysClr val="windowText" lastClr="000000"/>
              </a:solidFill>
            </a:rPr>
            <a:t>243	</a:t>
          </a:r>
          <a:r>
            <a:rPr kumimoji="1" lang="ja-JP" altLang="en-US" sz="1100" b="0">
              <a:solidFill>
                <a:sysClr val="windowText" lastClr="000000"/>
              </a:solidFill>
            </a:rPr>
            <a:t>吉川市</a:t>
          </a:r>
        </a:p>
        <a:p>
          <a:pPr algn="l"/>
          <a:r>
            <a:rPr kumimoji="1" lang="en-US" altLang="ja-JP" sz="1100" b="0">
              <a:solidFill>
                <a:sysClr val="windowText" lastClr="000000"/>
              </a:solidFill>
            </a:rPr>
            <a:t>245	</a:t>
          </a:r>
          <a:r>
            <a:rPr kumimoji="1" lang="ja-JP" altLang="en-US" sz="1100" b="0">
              <a:solidFill>
                <a:sysClr val="windowText" lastClr="000000"/>
              </a:solidFill>
            </a:rPr>
            <a:t>ふじみ野市</a:t>
          </a:r>
        </a:p>
        <a:p>
          <a:pPr algn="l"/>
          <a:r>
            <a:rPr kumimoji="1" lang="en-US" altLang="ja-JP" sz="1100" b="0">
              <a:solidFill>
                <a:sysClr val="windowText" lastClr="000000"/>
              </a:solidFill>
            </a:rPr>
            <a:t>246	</a:t>
          </a:r>
          <a:r>
            <a:rPr kumimoji="1" lang="ja-JP" altLang="en-US" sz="1100" b="0">
              <a:solidFill>
                <a:sysClr val="windowText" lastClr="000000"/>
              </a:solidFill>
            </a:rPr>
            <a:t>白岡市</a:t>
          </a:r>
        </a:p>
        <a:p>
          <a:pPr algn="l"/>
          <a:r>
            <a:rPr kumimoji="1" lang="en-US" altLang="ja-JP" sz="1100" b="0">
              <a:solidFill>
                <a:sysClr val="windowText" lastClr="000000"/>
              </a:solidFill>
            </a:rPr>
            <a:t>301	</a:t>
          </a:r>
          <a:r>
            <a:rPr kumimoji="1" lang="ja-JP" altLang="en-US" sz="1100" b="0">
              <a:solidFill>
                <a:sysClr val="windowText" lastClr="000000"/>
              </a:solidFill>
            </a:rPr>
            <a:t>北足立郡伊奈町</a:t>
          </a:r>
        </a:p>
        <a:p>
          <a:pPr algn="l"/>
          <a:r>
            <a:rPr kumimoji="1" lang="en-US" altLang="ja-JP" sz="1100" b="0">
              <a:solidFill>
                <a:sysClr val="windowText" lastClr="000000"/>
              </a:solidFill>
            </a:rPr>
            <a:t>324	</a:t>
          </a:r>
          <a:r>
            <a:rPr kumimoji="1" lang="ja-JP" altLang="en-US" sz="1100" b="0">
              <a:solidFill>
                <a:sysClr val="windowText" lastClr="000000"/>
              </a:solidFill>
            </a:rPr>
            <a:t>入間郡三芳町</a:t>
          </a:r>
        </a:p>
        <a:p>
          <a:pPr algn="l"/>
          <a:r>
            <a:rPr kumimoji="1" lang="en-US" altLang="ja-JP" sz="1100" b="0">
              <a:solidFill>
                <a:sysClr val="windowText" lastClr="000000"/>
              </a:solidFill>
            </a:rPr>
            <a:t>326	</a:t>
          </a:r>
          <a:r>
            <a:rPr kumimoji="1" lang="ja-JP" altLang="en-US" sz="1100" b="0">
              <a:solidFill>
                <a:sysClr val="windowText" lastClr="000000"/>
              </a:solidFill>
            </a:rPr>
            <a:t>入間郡毛呂山町</a:t>
          </a:r>
        </a:p>
        <a:p>
          <a:pPr algn="l"/>
          <a:r>
            <a:rPr kumimoji="1" lang="en-US" altLang="ja-JP" sz="1100" b="0">
              <a:solidFill>
                <a:sysClr val="windowText" lastClr="000000"/>
              </a:solidFill>
            </a:rPr>
            <a:t>327	</a:t>
          </a:r>
          <a:r>
            <a:rPr kumimoji="1" lang="ja-JP" altLang="en-US" sz="1100" b="0">
              <a:solidFill>
                <a:sysClr val="windowText" lastClr="000000"/>
              </a:solidFill>
            </a:rPr>
            <a:t>入間郡越生町</a:t>
          </a:r>
        </a:p>
        <a:p>
          <a:pPr algn="l"/>
          <a:r>
            <a:rPr kumimoji="1" lang="en-US" altLang="ja-JP" sz="1100" b="0">
              <a:solidFill>
                <a:sysClr val="windowText" lastClr="000000"/>
              </a:solidFill>
            </a:rPr>
            <a:t>341	</a:t>
          </a:r>
          <a:r>
            <a:rPr kumimoji="1" lang="ja-JP" altLang="en-US" sz="1100" b="0">
              <a:solidFill>
                <a:sysClr val="windowText" lastClr="000000"/>
              </a:solidFill>
            </a:rPr>
            <a:t>比企郡滑川町</a:t>
          </a:r>
        </a:p>
        <a:p>
          <a:pPr algn="l"/>
          <a:r>
            <a:rPr kumimoji="1" lang="en-US" altLang="ja-JP" sz="1100" b="0">
              <a:solidFill>
                <a:sysClr val="windowText" lastClr="000000"/>
              </a:solidFill>
            </a:rPr>
            <a:t>342	</a:t>
          </a:r>
          <a:r>
            <a:rPr kumimoji="1" lang="ja-JP" altLang="en-US" sz="1100" b="0">
              <a:solidFill>
                <a:sysClr val="windowText" lastClr="000000"/>
              </a:solidFill>
            </a:rPr>
            <a:t>比企郡嵐山町</a:t>
          </a:r>
        </a:p>
        <a:p>
          <a:pPr algn="l"/>
          <a:r>
            <a:rPr kumimoji="1" lang="en-US" altLang="ja-JP" sz="1100" b="0">
              <a:solidFill>
                <a:sysClr val="windowText" lastClr="000000"/>
              </a:solidFill>
            </a:rPr>
            <a:t>343	</a:t>
          </a:r>
          <a:r>
            <a:rPr kumimoji="1" lang="ja-JP" altLang="en-US" sz="1100" b="0">
              <a:solidFill>
                <a:sysClr val="windowText" lastClr="000000"/>
              </a:solidFill>
            </a:rPr>
            <a:t>比企郡小川町</a:t>
          </a:r>
        </a:p>
        <a:p>
          <a:pPr algn="l"/>
          <a:r>
            <a:rPr kumimoji="1" lang="en-US" altLang="ja-JP" sz="1100" b="0">
              <a:solidFill>
                <a:sysClr val="windowText" lastClr="000000"/>
              </a:solidFill>
            </a:rPr>
            <a:t>346	</a:t>
          </a:r>
          <a:r>
            <a:rPr kumimoji="1" lang="ja-JP" altLang="en-US" sz="1100" b="0">
              <a:solidFill>
                <a:sysClr val="windowText" lastClr="000000"/>
              </a:solidFill>
            </a:rPr>
            <a:t>比企郡川島町</a:t>
          </a:r>
        </a:p>
        <a:p>
          <a:pPr algn="l"/>
          <a:r>
            <a:rPr kumimoji="1" lang="en-US" altLang="ja-JP" sz="1100" b="0">
              <a:solidFill>
                <a:sysClr val="windowText" lastClr="000000"/>
              </a:solidFill>
            </a:rPr>
            <a:t>347	</a:t>
          </a:r>
          <a:r>
            <a:rPr kumimoji="1" lang="ja-JP" altLang="en-US" sz="1100" b="0">
              <a:solidFill>
                <a:sysClr val="windowText" lastClr="000000"/>
              </a:solidFill>
            </a:rPr>
            <a:t>比企郡吉見町</a:t>
          </a:r>
        </a:p>
        <a:p>
          <a:pPr algn="l"/>
          <a:r>
            <a:rPr kumimoji="1" lang="en-US" altLang="ja-JP" sz="1100" b="0">
              <a:solidFill>
                <a:sysClr val="windowText" lastClr="000000"/>
              </a:solidFill>
            </a:rPr>
            <a:t>348	</a:t>
          </a:r>
          <a:r>
            <a:rPr kumimoji="1" lang="ja-JP" altLang="en-US" sz="1100" b="0">
              <a:solidFill>
                <a:sysClr val="windowText" lastClr="000000"/>
              </a:solidFill>
            </a:rPr>
            <a:t>比企郡鳩山町</a:t>
          </a:r>
        </a:p>
        <a:p>
          <a:pPr algn="l"/>
          <a:r>
            <a:rPr kumimoji="1" lang="en-US" altLang="ja-JP" sz="1100" b="0">
              <a:solidFill>
                <a:sysClr val="windowText" lastClr="000000"/>
              </a:solidFill>
            </a:rPr>
            <a:t>349	</a:t>
          </a:r>
          <a:r>
            <a:rPr kumimoji="1" lang="ja-JP" altLang="en-US" sz="1100" b="0">
              <a:solidFill>
                <a:sysClr val="windowText" lastClr="000000"/>
              </a:solidFill>
            </a:rPr>
            <a:t>比企郡ときがわ町</a:t>
          </a:r>
        </a:p>
        <a:p>
          <a:pPr algn="l"/>
          <a:r>
            <a:rPr kumimoji="1" lang="en-US" altLang="ja-JP" sz="1100" b="0">
              <a:solidFill>
                <a:sysClr val="windowText" lastClr="000000"/>
              </a:solidFill>
            </a:rPr>
            <a:t>361	</a:t>
          </a:r>
          <a:r>
            <a:rPr kumimoji="1" lang="ja-JP" altLang="en-US" sz="1100" b="0">
              <a:solidFill>
                <a:sysClr val="windowText" lastClr="000000"/>
              </a:solidFill>
            </a:rPr>
            <a:t>秩父郡横瀬町</a:t>
          </a:r>
        </a:p>
        <a:p>
          <a:pPr algn="l"/>
          <a:r>
            <a:rPr kumimoji="1" lang="en-US" altLang="ja-JP" sz="1100" b="0">
              <a:solidFill>
                <a:sysClr val="windowText" lastClr="000000"/>
              </a:solidFill>
            </a:rPr>
            <a:t>362	</a:t>
          </a:r>
          <a:r>
            <a:rPr kumimoji="1" lang="ja-JP" altLang="en-US" sz="1100" b="0">
              <a:solidFill>
                <a:sysClr val="windowText" lastClr="000000"/>
              </a:solidFill>
            </a:rPr>
            <a:t>秩父郡皆野町</a:t>
          </a:r>
        </a:p>
        <a:p>
          <a:pPr algn="l"/>
          <a:r>
            <a:rPr kumimoji="1" lang="en-US" altLang="ja-JP" sz="1100" b="0">
              <a:solidFill>
                <a:sysClr val="windowText" lastClr="000000"/>
              </a:solidFill>
            </a:rPr>
            <a:t>363	</a:t>
          </a:r>
          <a:r>
            <a:rPr kumimoji="1" lang="ja-JP" altLang="en-US" sz="1100" b="0">
              <a:solidFill>
                <a:sysClr val="windowText" lastClr="000000"/>
              </a:solidFill>
            </a:rPr>
            <a:t>秩父郡長瀞町</a:t>
          </a:r>
        </a:p>
        <a:p>
          <a:pPr algn="l"/>
          <a:r>
            <a:rPr kumimoji="1" lang="en-US" altLang="ja-JP" sz="1100" b="0">
              <a:solidFill>
                <a:sysClr val="windowText" lastClr="000000"/>
              </a:solidFill>
            </a:rPr>
            <a:t>365	</a:t>
          </a:r>
          <a:r>
            <a:rPr kumimoji="1" lang="ja-JP" altLang="en-US" sz="1100" b="0">
              <a:solidFill>
                <a:sysClr val="windowText" lastClr="000000"/>
              </a:solidFill>
            </a:rPr>
            <a:t>秩父郡小鹿野町</a:t>
          </a:r>
        </a:p>
        <a:p>
          <a:pPr algn="l"/>
          <a:r>
            <a:rPr kumimoji="1" lang="en-US" altLang="ja-JP" sz="1100" b="0">
              <a:solidFill>
                <a:sysClr val="windowText" lastClr="000000"/>
              </a:solidFill>
            </a:rPr>
            <a:t>369	</a:t>
          </a:r>
          <a:r>
            <a:rPr kumimoji="1" lang="ja-JP" altLang="en-US" sz="1100" b="0">
              <a:solidFill>
                <a:sysClr val="windowText" lastClr="000000"/>
              </a:solidFill>
            </a:rPr>
            <a:t>秩父郡東秩父村</a:t>
          </a:r>
        </a:p>
        <a:p>
          <a:pPr algn="l"/>
          <a:r>
            <a:rPr kumimoji="1" lang="en-US" altLang="ja-JP" sz="1100" b="0">
              <a:solidFill>
                <a:sysClr val="windowText" lastClr="000000"/>
              </a:solidFill>
            </a:rPr>
            <a:t>381	</a:t>
          </a:r>
          <a:r>
            <a:rPr kumimoji="1" lang="ja-JP" altLang="en-US" sz="1100" b="0">
              <a:solidFill>
                <a:sysClr val="windowText" lastClr="000000"/>
              </a:solidFill>
            </a:rPr>
            <a:t>児玉郡美里町</a:t>
          </a:r>
        </a:p>
        <a:p>
          <a:pPr algn="l"/>
          <a:r>
            <a:rPr kumimoji="1" lang="en-US" altLang="ja-JP" sz="1100" b="0">
              <a:solidFill>
                <a:sysClr val="windowText" lastClr="000000"/>
              </a:solidFill>
            </a:rPr>
            <a:t>383	</a:t>
          </a:r>
          <a:r>
            <a:rPr kumimoji="1" lang="ja-JP" altLang="en-US" sz="1100" b="0">
              <a:solidFill>
                <a:sysClr val="windowText" lastClr="000000"/>
              </a:solidFill>
            </a:rPr>
            <a:t>児玉郡神川町</a:t>
          </a:r>
        </a:p>
        <a:p>
          <a:pPr algn="l"/>
          <a:r>
            <a:rPr kumimoji="1" lang="en-US" altLang="ja-JP" sz="1100" b="0">
              <a:solidFill>
                <a:sysClr val="windowText" lastClr="000000"/>
              </a:solidFill>
            </a:rPr>
            <a:t>385	</a:t>
          </a:r>
          <a:r>
            <a:rPr kumimoji="1" lang="ja-JP" altLang="en-US" sz="1100" b="0">
              <a:solidFill>
                <a:sysClr val="windowText" lastClr="000000"/>
              </a:solidFill>
            </a:rPr>
            <a:t>児玉郡上里町</a:t>
          </a:r>
        </a:p>
        <a:p>
          <a:pPr algn="l"/>
          <a:r>
            <a:rPr kumimoji="1" lang="en-US" altLang="ja-JP" sz="1100" b="0">
              <a:solidFill>
                <a:sysClr val="windowText" lastClr="000000"/>
              </a:solidFill>
            </a:rPr>
            <a:t>408	</a:t>
          </a:r>
          <a:r>
            <a:rPr kumimoji="1" lang="ja-JP" altLang="en-US" sz="1100" b="0">
              <a:solidFill>
                <a:sysClr val="windowText" lastClr="000000"/>
              </a:solidFill>
            </a:rPr>
            <a:t>大里郡寄居町</a:t>
          </a:r>
        </a:p>
        <a:p>
          <a:pPr algn="l"/>
          <a:r>
            <a:rPr kumimoji="1" lang="en-US" altLang="ja-JP" sz="1100" b="0">
              <a:solidFill>
                <a:sysClr val="windowText" lastClr="000000"/>
              </a:solidFill>
            </a:rPr>
            <a:t>442	</a:t>
          </a:r>
          <a:r>
            <a:rPr kumimoji="1" lang="ja-JP" altLang="en-US" sz="1100" b="0">
              <a:solidFill>
                <a:sysClr val="windowText" lastClr="000000"/>
              </a:solidFill>
            </a:rPr>
            <a:t>南埼玉郡宮代町</a:t>
          </a:r>
        </a:p>
        <a:p>
          <a:pPr algn="l"/>
          <a:r>
            <a:rPr kumimoji="1" lang="en-US" altLang="ja-JP" sz="1100" b="0">
              <a:solidFill>
                <a:sysClr val="windowText" lastClr="000000"/>
              </a:solidFill>
            </a:rPr>
            <a:t>464	</a:t>
          </a:r>
          <a:r>
            <a:rPr kumimoji="1" lang="ja-JP" altLang="en-US" sz="1100" b="0">
              <a:solidFill>
                <a:sysClr val="windowText" lastClr="000000"/>
              </a:solidFill>
            </a:rPr>
            <a:t>北葛飾郡杉戸町</a:t>
          </a:r>
        </a:p>
        <a:p>
          <a:pPr algn="l"/>
          <a:r>
            <a:rPr kumimoji="1" lang="en-US" altLang="ja-JP" sz="1100" b="0">
              <a:solidFill>
                <a:sysClr val="windowText" lastClr="000000"/>
              </a:solidFill>
            </a:rPr>
            <a:t>465	</a:t>
          </a:r>
          <a:r>
            <a:rPr kumimoji="1" lang="ja-JP" altLang="en-US" sz="1100" b="0">
              <a:solidFill>
                <a:sysClr val="windowText" lastClr="000000"/>
              </a:solidFill>
            </a:rPr>
            <a:t>北葛飾郡松伏町</a:t>
          </a:r>
        </a:p>
        <a:p>
          <a:pPr algn="l"/>
          <a:endParaRPr kumimoji="1" lang="en-US" altLang="ja-JP" sz="1100" b="0">
            <a:solidFill>
              <a:sysClr val="windowText" lastClr="000000"/>
            </a:solidFill>
          </a:endParaRPr>
        </a:p>
        <a:p>
          <a:pPr algn="l"/>
          <a:endParaRPr kumimoji="1" lang="en-US" altLang="ja-JP" sz="1100" b="0">
            <a:solidFill>
              <a:sysClr val="windowText" lastClr="000000"/>
            </a:solidFill>
          </a:endParaRPr>
        </a:p>
        <a:p>
          <a:pPr algn="l"/>
          <a:endParaRPr kumimoji="1" lang="en-US" altLang="ja-JP" sz="1100" b="0">
            <a:solidFill>
              <a:sysClr val="windowText" lastClr="000000"/>
            </a:solidFill>
          </a:endParaRPr>
        </a:p>
        <a:p>
          <a:pPr algn="l"/>
          <a:endParaRPr kumimoji="1" lang="ja-JP" altLang="en-US" sz="1100" b="1">
            <a:solidFill>
              <a:sysClr val="windowText" lastClr="000000"/>
            </a:solidFill>
          </a:endParaRPr>
        </a:p>
      </xdr:txBody>
    </xdr:sp>
    <xdr:clientData/>
  </xdr:twoCellAnchor>
  <xdr:twoCellAnchor>
    <xdr:from>
      <xdr:col>4</xdr:col>
      <xdr:colOff>67234</xdr:colOff>
      <xdr:row>0</xdr:row>
      <xdr:rowOff>56030</xdr:rowOff>
    </xdr:from>
    <xdr:to>
      <xdr:col>13</xdr:col>
      <xdr:colOff>33618</xdr:colOff>
      <xdr:row>32</xdr:row>
      <xdr:rowOff>215154</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8919881" y="56030"/>
          <a:ext cx="2476502" cy="11790830"/>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ysClr val="windowText" lastClr="000000"/>
              </a:solidFill>
            </a:rPr>
            <a:t>【</a:t>
          </a:r>
          <a:r>
            <a:rPr kumimoji="1" lang="ja-JP" altLang="en-US" sz="1400" b="1">
              <a:solidFill>
                <a:sysClr val="windowText" lastClr="000000"/>
              </a:solidFill>
            </a:rPr>
            <a:t>参考</a:t>
          </a:r>
          <a:r>
            <a:rPr kumimoji="1" lang="en-US" altLang="ja-JP" sz="1400" b="1">
              <a:solidFill>
                <a:sysClr val="windowText" lastClr="000000"/>
              </a:solidFill>
            </a:rPr>
            <a:t>】</a:t>
          </a:r>
          <a:r>
            <a:rPr kumimoji="1" lang="ja-JP" altLang="en-US" sz="1400" b="1">
              <a:solidFill>
                <a:sysClr val="windowText" lastClr="000000"/>
              </a:solidFill>
            </a:rPr>
            <a:t> 都道府県コード</a:t>
          </a:r>
          <a:endParaRPr kumimoji="1" lang="en-US" altLang="ja-JP" sz="1400" b="1">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01</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北海道</a:t>
          </a:r>
          <a:endParaRPr lang="en-US" altLang="ja-JP" sz="1100" b="0" i="0" u="none" strike="noStrike">
            <a:solidFill>
              <a:sysClr val="windowText" lastClr="000000"/>
            </a:solidFill>
            <a:effectLst/>
            <a:latin typeface="+mn-lt"/>
            <a:ea typeface="+mn-ea"/>
            <a:cs typeface="+mn-cs"/>
          </a:endParaRPr>
        </a:p>
        <a:p>
          <a:pPr algn="l"/>
          <a:r>
            <a:rPr lang="en-US" altLang="ja-JP" sz="1100" b="0" i="0" u="none" strike="noStrike">
              <a:solidFill>
                <a:sysClr val="windowText" lastClr="000000"/>
              </a:solidFill>
              <a:effectLst/>
              <a:latin typeface="+mn-lt"/>
              <a:ea typeface="+mn-ea"/>
              <a:cs typeface="+mn-cs"/>
            </a:rPr>
            <a:t>02</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青森県</a:t>
          </a:r>
          <a:endParaRPr lang="en-US" altLang="ja-JP" sz="1100" b="0" i="0" u="none" strike="noStrike">
            <a:solidFill>
              <a:sysClr val="windowText" lastClr="000000"/>
            </a:solidFill>
            <a:effectLst/>
            <a:latin typeface="+mn-lt"/>
            <a:ea typeface="+mn-ea"/>
            <a:cs typeface="+mn-cs"/>
          </a:endParaRPr>
        </a:p>
        <a:p>
          <a:pPr algn="l"/>
          <a:r>
            <a:rPr lang="en-US" altLang="ja-JP" sz="1100" b="0" i="0" u="none" strike="noStrike">
              <a:solidFill>
                <a:sysClr val="windowText" lastClr="000000"/>
              </a:solidFill>
              <a:effectLst/>
              <a:latin typeface="+mn-lt"/>
              <a:ea typeface="+mn-ea"/>
              <a:cs typeface="+mn-cs"/>
            </a:rPr>
            <a:t>03</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岩手県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04</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宮城県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05</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秋田県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06</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山形県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07</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福島県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08</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茨城県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09</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栃木県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10</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群馬県</a:t>
          </a:r>
          <a:r>
            <a:rPr lang="ja-JP" altLang="en-US">
              <a:solidFill>
                <a:sysClr val="windowText" lastClr="000000"/>
              </a:solidFill>
            </a:rPr>
            <a:t> </a:t>
          </a:r>
          <a:endParaRPr lang="en-US" altLang="ja-JP">
            <a:solidFill>
              <a:sysClr val="windowText" lastClr="000000"/>
            </a:solidFill>
          </a:endParaRPr>
        </a:p>
        <a:p>
          <a:pPr algn="l"/>
          <a:r>
            <a:rPr lang="en-US" altLang="ja-JP" sz="1100" b="1" i="0" u="none" strike="noStrike">
              <a:solidFill>
                <a:sysClr val="windowText" lastClr="000000"/>
              </a:solidFill>
              <a:effectLst/>
              <a:latin typeface="+mn-lt"/>
              <a:ea typeface="+mn-ea"/>
              <a:cs typeface="+mn-cs"/>
            </a:rPr>
            <a:t>11</a:t>
          </a:r>
          <a:r>
            <a:rPr lang="ja-JP" altLang="en-US" b="1">
              <a:solidFill>
                <a:sysClr val="windowText" lastClr="000000"/>
              </a:solidFill>
            </a:rPr>
            <a:t> </a:t>
          </a:r>
          <a:r>
            <a:rPr lang="ja-JP" altLang="en-US" sz="1100" b="1" i="0" u="none" strike="noStrike">
              <a:solidFill>
                <a:sysClr val="windowText" lastClr="000000"/>
              </a:solidFill>
              <a:effectLst/>
              <a:latin typeface="+mn-lt"/>
              <a:ea typeface="+mn-ea"/>
              <a:cs typeface="+mn-cs"/>
            </a:rPr>
            <a:t>埼玉県</a:t>
          </a:r>
          <a:r>
            <a:rPr lang="ja-JP" altLang="en-US" b="1">
              <a:solidFill>
                <a:sysClr val="windowText" lastClr="000000"/>
              </a:solidFill>
            </a:rPr>
            <a:t> →市町村コードも入力</a:t>
          </a:r>
          <a:endParaRPr lang="en-US" altLang="ja-JP" b="1">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12</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千葉県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13</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東京都</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14</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神奈川県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15</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新潟県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16</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富山県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17</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石川県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18</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福井県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19</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山梨県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20</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長野県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21</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岐阜県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22</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静岡県</a:t>
          </a:r>
          <a:endParaRPr lang="en-US" altLang="ja-JP" sz="1100" b="0" i="0" u="none" strike="noStrike">
            <a:solidFill>
              <a:sysClr val="windowText" lastClr="000000"/>
            </a:solidFill>
            <a:effectLst/>
            <a:latin typeface="+mn-lt"/>
            <a:ea typeface="+mn-ea"/>
            <a:cs typeface="+mn-cs"/>
          </a:endParaRPr>
        </a:p>
        <a:p>
          <a:pPr algn="l"/>
          <a:r>
            <a:rPr lang="en-US" altLang="ja-JP" sz="1100" b="0" i="0" u="none" strike="noStrike">
              <a:solidFill>
                <a:sysClr val="windowText" lastClr="000000"/>
              </a:solidFill>
              <a:effectLst/>
              <a:latin typeface="+mn-lt"/>
              <a:ea typeface="+mn-ea"/>
              <a:cs typeface="+mn-cs"/>
            </a:rPr>
            <a:t>23</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愛知県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24</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三重県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25</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滋賀県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26</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京都府</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27</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大阪府</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28</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兵庫県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29</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奈良県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30</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和歌山県</a:t>
          </a:r>
          <a:endParaRPr lang="en-US" altLang="ja-JP" sz="1100" b="0" i="0" u="none" strike="noStrike">
            <a:solidFill>
              <a:sysClr val="windowText" lastClr="000000"/>
            </a:solidFill>
            <a:effectLst/>
            <a:latin typeface="+mn-lt"/>
            <a:ea typeface="+mn-ea"/>
            <a:cs typeface="+mn-cs"/>
          </a:endParaRPr>
        </a:p>
        <a:p>
          <a:pPr algn="l"/>
          <a:r>
            <a:rPr lang="en-US" altLang="ja-JP" sz="1100" b="0" i="0" u="none" strike="noStrike">
              <a:solidFill>
                <a:sysClr val="windowText" lastClr="000000"/>
              </a:solidFill>
              <a:effectLst/>
              <a:latin typeface="+mn-lt"/>
              <a:ea typeface="+mn-ea"/>
              <a:cs typeface="+mn-cs"/>
            </a:rPr>
            <a:t>31</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鳥取県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32</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島根県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33</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岡山県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34</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広島県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35</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山口県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36</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徳島県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37</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香川県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38</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愛媛県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39</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高知県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40</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福岡県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41</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佐賀県</a:t>
          </a:r>
          <a:endParaRPr lang="en-US" altLang="ja-JP" sz="1100" b="0" i="0" u="none" strike="noStrike">
            <a:solidFill>
              <a:sysClr val="windowText" lastClr="000000"/>
            </a:solidFill>
            <a:effectLst/>
            <a:latin typeface="+mn-lt"/>
            <a:ea typeface="+mn-ea"/>
            <a:cs typeface="+mn-cs"/>
          </a:endParaRPr>
        </a:p>
        <a:p>
          <a:pPr algn="l"/>
          <a:r>
            <a:rPr lang="en-US" altLang="ja-JP" sz="1100" b="0" i="0" u="none" strike="noStrike">
              <a:solidFill>
                <a:sysClr val="windowText" lastClr="000000"/>
              </a:solidFill>
              <a:effectLst/>
              <a:latin typeface="+mn-lt"/>
              <a:ea typeface="+mn-ea"/>
              <a:cs typeface="+mn-cs"/>
            </a:rPr>
            <a:t>42</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長崎県</a:t>
          </a:r>
          <a:endParaRPr lang="en-US" altLang="ja-JP" sz="1100" b="0" i="0" u="none" strike="noStrike">
            <a:solidFill>
              <a:sysClr val="windowText" lastClr="000000"/>
            </a:solidFill>
            <a:effectLst/>
            <a:latin typeface="+mn-lt"/>
            <a:ea typeface="+mn-ea"/>
            <a:cs typeface="+mn-cs"/>
          </a:endParaRPr>
        </a:p>
        <a:p>
          <a:pPr algn="l"/>
          <a:r>
            <a:rPr lang="en-US" altLang="ja-JP" sz="1100" b="0" i="0" u="none" strike="noStrike">
              <a:solidFill>
                <a:sysClr val="windowText" lastClr="000000"/>
              </a:solidFill>
              <a:effectLst/>
              <a:latin typeface="+mn-lt"/>
              <a:ea typeface="+mn-ea"/>
              <a:cs typeface="+mn-cs"/>
            </a:rPr>
            <a:t>43</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熊本県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44</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大分県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45</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宮崎県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46</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鹿児島県</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47</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沖縄県</a:t>
          </a:r>
          <a:r>
            <a:rPr lang="ja-JP" altLang="en-US">
              <a:solidFill>
                <a:sysClr val="windowText" lastClr="000000"/>
              </a:solidFill>
            </a:rPr>
            <a:t> </a:t>
          </a:r>
          <a:endParaRPr kumimoji="1" lang="ja-JP" altLang="en-US" sz="1100" b="1">
            <a:solidFill>
              <a:sysClr val="windowText" lastClr="000000"/>
            </a:solidFill>
          </a:endParaRPr>
        </a:p>
      </xdr:txBody>
    </xdr:sp>
    <xdr:clientData/>
  </xdr:twoCellAnchor>
  <xdr:twoCellAnchor>
    <xdr:from>
      <xdr:col>2</xdr:col>
      <xdr:colOff>1624853</xdr:colOff>
      <xdr:row>15</xdr:row>
      <xdr:rowOff>235323</xdr:rowOff>
    </xdr:from>
    <xdr:to>
      <xdr:col>2</xdr:col>
      <xdr:colOff>6219824</xdr:colOff>
      <xdr:row>16</xdr:row>
      <xdr:rowOff>403412</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flipH="1">
          <a:off x="3866029" y="6510617"/>
          <a:ext cx="4594971" cy="6723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・「県コード」を入力→都道府県が表示</a:t>
          </a:r>
        </a:p>
        <a:p>
          <a:pPr algn="l"/>
          <a:r>
            <a:rPr kumimoji="1" lang="ja-JP" altLang="en-US" sz="1100"/>
            <a:t>・</a:t>
          </a:r>
          <a:r>
            <a:rPr kumimoji="1" lang="ja-JP" altLang="en-US" sz="1100">
              <a:solidFill>
                <a:srgbClr val="FF0000"/>
              </a:solidFill>
            </a:rPr>
            <a:t>埼玉県内に所在地を有する場合</a:t>
          </a:r>
          <a:r>
            <a:rPr kumimoji="1" lang="ja-JP" altLang="en-US" sz="1100"/>
            <a:t>は、「埼玉県市町村コード」を入力</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148877</xdr:colOff>
      <xdr:row>1</xdr:row>
      <xdr:rowOff>56028</xdr:rowOff>
    </xdr:from>
    <xdr:to>
      <xdr:col>26</xdr:col>
      <xdr:colOff>272143</xdr:colOff>
      <xdr:row>11</xdr:row>
      <xdr:rowOff>122464</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9347306" y="396207"/>
          <a:ext cx="4681658" cy="3753971"/>
        </a:xfrm>
        <a:prstGeom prst="rect">
          <a:avLst/>
        </a:prstGeom>
        <a:solidFill>
          <a:schemeClr val="bg1"/>
        </a:solidFill>
        <a:ln w="5715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ysClr val="windowText" lastClr="000000"/>
              </a:solidFill>
              <a:latin typeface="Meiryo UI" panose="020B0604030504040204" pitchFamily="50" charset="-128"/>
              <a:ea typeface="Meiryo UI" panose="020B0604030504040204" pitchFamily="50" charset="-128"/>
            </a:rPr>
            <a:t>※</a:t>
          </a:r>
          <a:r>
            <a:rPr kumimoji="1" lang="ja-JP" altLang="en-US" sz="1400" b="1">
              <a:solidFill>
                <a:sysClr val="windowText" lastClr="000000"/>
              </a:solidFill>
              <a:latin typeface="Meiryo UI" panose="020B0604030504040204" pitchFamily="50" charset="-128"/>
              <a:ea typeface="Meiryo UI" panose="020B0604030504040204" pitchFamily="50" charset="-128"/>
            </a:rPr>
            <a:t>（５）使用印届及び委任状の提出方法</a:t>
          </a:r>
          <a:endParaRPr kumimoji="1" lang="en-US" altLang="ja-JP" sz="1400" b="1">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4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400" b="1">
              <a:solidFill>
                <a:sysClr val="windowText" lastClr="000000"/>
              </a:solidFill>
              <a:latin typeface="Meiryo UI" panose="020B0604030504040204" pitchFamily="50" charset="-128"/>
              <a:ea typeface="Meiryo UI" panose="020B0604030504040204" pitchFamily="50" charset="-128"/>
            </a:rPr>
            <a:t>入力の情報を確認</a:t>
          </a:r>
          <a:endParaRPr kumimoji="1" lang="en-US" altLang="ja-JP" sz="14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400" b="1">
              <a:solidFill>
                <a:sysClr val="windowText" lastClr="000000"/>
              </a:solidFill>
              <a:latin typeface="Meiryo UI" panose="020B0604030504040204" pitchFamily="50" charset="-128"/>
              <a:ea typeface="Meiryo UI" panose="020B0604030504040204" pitchFamily="50" charset="-128"/>
            </a:rPr>
            <a:t>↓</a:t>
          </a:r>
          <a:endParaRPr kumimoji="1" lang="en-US" altLang="ja-JP" sz="14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400" b="1">
              <a:solidFill>
                <a:sysClr val="windowText" lastClr="000000"/>
              </a:solidFill>
              <a:latin typeface="Meiryo UI" panose="020B0604030504040204" pitchFamily="50" charset="-128"/>
              <a:ea typeface="Meiryo UI" panose="020B0604030504040204" pitchFamily="50" charset="-128"/>
            </a:rPr>
            <a:t>印刷</a:t>
          </a:r>
          <a:endParaRPr kumimoji="1" lang="en-US" altLang="ja-JP" sz="14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400" b="1">
              <a:solidFill>
                <a:sysClr val="windowText" lastClr="000000"/>
              </a:solidFill>
              <a:latin typeface="Meiryo UI" panose="020B0604030504040204" pitchFamily="50" charset="-128"/>
              <a:ea typeface="Meiryo UI" panose="020B0604030504040204" pitchFamily="50" charset="-128"/>
            </a:rPr>
            <a:t>↓</a:t>
          </a:r>
          <a:endParaRPr kumimoji="1" lang="en-US" altLang="ja-JP" sz="14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800" b="1">
              <a:solidFill>
                <a:srgbClr val="FF0000"/>
              </a:solidFill>
              <a:latin typeface="Meiryo UI" panose="020B0604030504040204" pitchFamily="50" charset="-128"/>
              <a:ea typeface="Meiryo UI" panose="020B0604030504040204" pitchFamily="50" charset="-128"/>
            </a:rPr>
            <a:t>押印</a:t>
          </a:r>
          <a:endParaRPr kumimoji="1" lang="en-US" altLang="ja-JP" sz="1800" b="1">
            <a:solidFill>
              <a:srgbClr val="FF0000"/>
            </a:solidFill>
            <a:latin typeface="Meiryo UI" panose="020B0604030504040204" pitchFamily="50" charset="-128"/>
            <a:ea typeface="Meiryo UI" panose="020B0604030504040204" pitchFamily="50" charset="-128"/>
          </a:endParaRPr>
        </a:p>
        <a:p>
          <a:pPr algn="l"/>
          <a:r>
            <a:rPr kumimoji="1" lang="ja-JP" altLang="en-US" sz="1400" b="1">
              <a:solidFill>
                <a:sysClr val="windowText" lastClr="000000"/>
              </a:solidFill>
              <a:latin typeface="Meiryo UI" panose="020B0604030504040204" pitchFamily="50" charset="-128"/>
              <a:ea typeface="Meiryo UI" panose="020B0604030504040204" pitchFamily="50" charset="-128"/>
            </a:rPr>
            <a:t>↓</a:t>
          </a:r>
          <a:endParaRPr kumimoji="1" lang="en-US" altLang="ja-JP" sz="14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400" b="1">
              <a:solidFill>
                <a:sysClr val="windowText" lastClr="000000"/>
              </a:solidFill>
              <a:latin typeface="Meiryo UI" panose="020B0604030504040204" pitchFamily="50" charset="-128"/>
              <a:ea typeface="Meiryo UI" panose="020B0604030504040204" pitchFamily="50" charset="-128"/>
            </a:rPr>
            <a:t>スキャン</a:t>
          </a:r>
          <a:endParaRPr kumimoji="1" lang="en-US" altLang="ja-JP" sz="14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400" b="1">
              <a:solidFill>
                <a:sysClr val="windowText" lastClr="000000"/>
              </a:solidFill>
              <a:latin typeface="Meiryo UI" panose="020B0604030504040204" pitchFamily="50" charset="-128"/>
              <a:ea typeface="Meiryo UI" panose="020B0604030504040204" pitchFamily="50" charset="-128"/>
            </a:rPr>
            <a:t>↓</a:t>
          </a:r>
          <a:endParaRPr kumimoji="1" lang="en-US" altLang="ja-JP" sz="14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400" b="1">
              <a:solidFill>
                <a:sysClr val="windowText" lastClr="000000"/>
              </a:solidFill>
              <a:latin typeface="Meiryo UI" panose="020B0604030504040204" pitchFamily="50" charset="-128"/>
              <a:ea typeface="Meiryo UI" panose="020B0604030504040204" pitchFamily="50" charset="-128"/>
            </a:rPr>
            <a:t>ＰＤＦ等カラーデータを提出</a:t>
          </a:r>
          <a:endParaRPr kumimoji="1" lang="en-US" altLang="ja-JP" sz="14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19</xdr:col>
      <xdr:colOff>96050</xdr:colOff>
      <xdr:row>26</xdr:row>
      <xdr:rowOff>11133</xdr:rowOff>
    </xdr:from>
    <xdr:to>
      <xdr:col>26</xdr:col>
      <xdr:colOff>299358</xdr:colOff>
      <xdr:row>38</xdr:row>
      <xdr:rowOff>163287</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9294479" y="8923812"/>
          <a:ext cx="4761700" cy="2805546"/>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Meiryo UI" panose="020B0604030504040204" pitchFamily="50" charset="-128"/>
              <a:ea typeface="Meiryo UI" panose="020B0604030504040204" pitchFamily="50" charset="-128"/>
            </a:rPr>
            <a:t>＜押印について＞</a:t>
          </a:r>
          <a:endParaRPr kumimoji="1" lang="en-US" altLang="ja-JP" sz="14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400" b="1">
              <a:solidFill>
                <a:sysClr val="windowText" lastClr="000000"/>
              </a:solidFill>
              <a:latin typeface="Meiryo UI" panose="020B0604030504040204" pitchFamily="50" charset="-128"/>
              <a:ea typeface="Meiryo UI" panose="020B0604030504040204" pitchFamily="50" charset="-128"/>
            </a:rPr>
            <a:t>【</a:t>
          </a:r>
          <a:r>
            <a:rPr kumimoji="1" lang="ja-JP" altLang="en-US" sz="1400" b="1">
              <a:solidFill>
                <a:sysClr val="windowText" lastClr="000000"/>
              </a:solidFill>
              <a:latin typeface="Meiryo UI" panose="020B0604030504040204" pitchFamily="50" charset="-128"/>
              <a:ea typeface="Meiryo UI" panose="020B0604030504040204" pitchFamily="50" charset="-128"/>
            </a:rPr>
            <a:t>代表者印</a:t>
          </a:r>
          <a:r>
            <a:rPr kumimoji="1" lang="en-US" altLang="ja-JP" sz="1400" b="1">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400" b="1">
              <a:solidFill>
                <a:sysClr val="windowText" lastClr="000000"/>
              </a:solidFill>
              <a:latin typeface="Meiryo UI" panose="020B0604030504040204" pitchFamily="50" charset="-128"/>
              <a:ea typeface="Meiryo UI" panose="020B0604030504040204" pitchFamily="50" charset="-128"/>
            </a:rPr>
            <a:t>法人の場合は代表者印、個人の場合は認印等</a:t>
          </a:r>
          <a:endParaRPr kumimoji="1" lang="en-US" altLang="ja-JP" sz="1400" b="1">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4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400" b="1">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400" b="1">
              <a:solidFill>
                <a:sysClr val="windowText" lastClr="000000"/>
              </a:solidFill>
              <a:latin typeface="Meiryo UI" panose="020B0604030504040204" pitchFamily="50" charset="-128"/>
              <a:ea typeface="Meiryo UI" panose="020B0604030504040204" pitchFamily="50" charset="-128"/>
            </a:rPr>
            <a:t>使用印</a:t>
          </a:r>
          <a:r>
            <a:rPr kumimoji="1" lang="en-US" altLang="ja-JP" sz="1400" b="1">
              <a:solidFill>
                <a:sysClr val="windowText" lastClr="000000"/>
              </a:solidFill>
              <a:effectLst/>
              <a:latin typeface="Meiryo UI" panose="020B0604030504040204" pitchFamily="50" charset="-128"/>
              <a:ea typeface="Meiryo UI" panose="020B0604030504040204" pitchFamily="50" charset="-128"/>
              <a:cs typeface="+mn-cs"/>
            </a:rPr>
            <a:t>】</a:t>
          </a:r>
          <a:endParaRPr kumimoji="1" lang="en-US" altLang="ja-JP" sz="14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400" b="1">
              <a:solidFill>
                <a:sysClr val="windowText" lastClr="000000"/>
              </a:solidFill>
              <a:latin typeface="Meiryo UI" panose="020B0604030504040204" pitchFamily="50" charset="-128"/>
              <a:ea typeface="Meiryo UI" panose="020B0604030504040204" pitchFamily="50" charset="-128"/>
            </a:rPr>
            <a:t>入札、契約時に使用する印鑑を押してください。</a:t>
          </a:r>
          <a:endParaRPr kumimoji="1" lang="en-US" altLang="ja-JP" sz="14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400" b="1">
              <a:solidFill>
                <a:sysClr val="windowText" lastClr="000000"/>
              </a:solidFill>
              <a:latin typeface="Meiryo UI" panose="020B0604030504040204" pitchFamily="50" charset="-128"/>
              <a:ea typeface="Meiryo UI" panose="020B0604030504040204" pitchFamily="50" charset="-128"/>
            </a:rPr>
            <a:t>※</a:t>
          </a:r>
          <a:r>
            <a:rPr kumimoji="1" lang="ja-JP" altLang="en-US" sz="1400" b="1">
              <a:solidFill>
                <a:sysClr val="windowText" lastClr="000000"/>
              </a:solidFill>
              <a:latin typeface="Meiryo UI" panose="020B0604030504040204" pitchFamily="50" charset="-128"/>
              <a:ea typeface="Meiryo UI" panose="020B0604030504040204" pitchFamily="50" charset="-128"/>
            </a:rPr>
            <a:t>代理人に委任しない場合</a:t>
          </a:r>
          <a:endParaRPr kumimoji="1" lang="en-US" altLang="ja-JP" sz="14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400" b="1">
              <a:solidFill>
                <a:sysClr val="windowText" lastClr="000000"/>
              </a:solidFill>
              <a:latin typeface="Meiryo UI" panose="020B0604030504040204" pitchFamily="50" charset="-128"/>
              <a:ea typeface="Meiryo UI" panose="020B0604030504040204" pitchFamily="50" charset="-128"/>
            </a:rPr>
            <a:t>代表者印と使用印が同じ場合も２ヵ所押印してください。</a:t>
          </a:r>
          <a:endParaRPr kumimoji="1" lang="en-US" altLang="ja-JP" sz="14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313764</xdr:colOff>
      <xdr:row>29</xdr:row>
      <xdr:rowOff>156879</xdr:rowOff>
    </xdr:from>
    <xdr:to>
      <xdr:col>10</xdr:col>
      <xdr:colOff>425823</xdr:colOff>
      <xdr:row>38</xdr:row>
      <xdr:rowOff>123263</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398058" y="10847291"/>
          <a:ext cx="2364441" cy="198344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313764</xdr:colOff>
      <xdr:row>28</xdr:row>
      <xdr:rowOff>78441</xdr:rowOff>
    </xdr:from>
    <xdr:to>
      <xdr:col>10</xdr:col>
      <xdr:colOff>291353</xdr:colOff>
      <xdr:row>29</xdr:row>
      <xdr:rowOff>176931</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2398058" y="10544735"/>
          <a:ext cx="2229971" cy="32260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ysClr val="windowText" lastClr="000000"/>
              </a:solidFill>
            </a:rPr>
            <a:t>代表者印</a:t>
          </a:r>
        </a:p>
      </xdr:txBody>
    </xdr:sp>
    <xdr:clientData/>
  </xdr:twoCellAnchor>
  <xdr:twoCellAnchor>
    <xdr:from>
      <xdr:col>10</xdr:col>
      <xdr:colOff>291353</xdr:colOff>
      <xdr:row>29</xdr:row>
      <xdr:rowOff>156879</xdr:rowOff>
    </xdr:from>
    <xdr:to>
      <xdr:col>14</xdr:col>
      <xdr:colOff>324970</xdr:colOff>
      <xdr:row>38</xdr:row>
      <xdr:rowOff>123263</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4628029" y="10847291"/>
          <a:ext cx="2364441" cy="198344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291353</xdr:colOff>
      <xdr:row>28</xdr:row>
      <xdr:rowOff>78441</xdr:rowOff>
    </xdr:from>
    <xdr:to>
      <xdr:col>14</xdr:col>
      <xdr:colOff>324971</xdr:colOff>
      <xdr:row>29</xdr:row>
      <xdr:rowOff>176931</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4628029" y="10544735"/>
          <a:ext cx="2364442" cy="32260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ysClr val="windowText" lastClr="000000"/>
              </a:solidFill>
            </a:rPr>
            <a:t>使用印</a:t>
          </a:r>
        </a:p>
      </xdr:txBody>
    </xdr:sp>
    <xdr:clientData/>
  </xdr:twoCellAnchor>
  <xdr:twoCellAnchor>
    <xdr:from>
      <xdr:col>19</xdr:col>
      <xdr:colOff>136071</xdr:colOff>
      <xdr:row>14</xdr:row>
      <xdr:rowOff>38349</xdr:rowOff>
    </xdr:from>
    <xdr:to>
      <xdr:col>26</xdr:col>
      <xdr:colOff>299358</xdr:colOff>
      <xdr:row>16</xdr:row>
      <xdr:rowOff>312965</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334500" y="5059385"/>
          <a:ext cx="4721679" cy="1281544"/>
        </a:xfrm>
        <a:prstGeom prst="rect">
          <a:avLst/>
        </a:prstGeom>
        <a:solidFill>
          <a:schemeClr val="bg1"/>
        </a:solidFill>
        <a:ln w="5715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Meiryo UI" panose="020B0604030504040204" pitchFamily="50" charset="-128"/>
              <a:ea typeface="Meiryo UI" panose="020B0604030504040204" pitchFamily="50" charset="-128"/>
            </a:rPr>
            <a:t>代理人に委任する場合</a:t>
          </a:r>
          <a:r>
            <a:rPr kumimoji="1" lang="ja-JP" altLang="en-US" sz="1400" b="1" u="sng">
              <a:solidFill>
                <a:sysClr val="windowText" lastClr="000000"/>
              </a:solidFill>
              <a:latin typeface="Meiryo UI" panose="020B0604030504040204" pitchFamily="50" charset="-128"/>
              <a:ea typeface="Meiryo UI" panose="020B0604030504040204" pitchFamily="50" charset="-128"/>
            </a:rPr>
            <a:t>のみ</a:t>
          </a:r>
          <a:r>
            <a:rPr kumimoji="1" lang="ja-JP" altLang="en-US" sz="1400" b="1">
              <a:solidFill>
                <a:sysClr val="windowText" lastClr="000000"/>
              </a:solidFill>
              <a:latin typeface="Meiryo UI" panose="020B0604030504040204" pitchFamily="50" charset="-128"/>
              <a:ea typeface="Meiryo UI" panose="020B0604030504040204" pitchFamily="50" charset="-128"/>
            </a:rPr>
            <a:t>記載が必要です。</a:t>
          </a:r>
          <a:endParaRPr kumimoji="1" lang="en-US" altLang="ja-JP" sz="14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400" b="1">
              <a:solidFill>
                <a:sysClr val="windowText" lastClr="000000"/>
              </a:solidFill>
              <a:latin typeface="Meiryo UI" panose="020B0604030504040204" pitchFamily="50" charset="-128"/>
              <a:ea typeface="Meiryo UI" panose="020B0604030504040204" pitchFamily="50" charset="-128"/>
            </a:rPr>
            <a:t>（４）委任状登録票に入力した内容が反映されます。</a:t>
          </a:r>
          <a:endParaRPr kumimoji="1" lang="en-US" altLang="ja-JP" sz="1400" b="1">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4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K175"/>
  <sheetViews>
    <sheetView showGridLines="0" tabSelected="1" view="pageBreakPreview" zoomScale="80" zoomScaleNormal="100" zoomScaleSheetLayoutView="80" workbookViewId="0"/>
  </sheetViews>
  <sheetFormatPr defaultColWidth="3.625" defaultRowHeight="18" customHeight="1"/>
  <cols>
    <col min="1" max="1" width="2" style="45" customWidth="1"/>
    <col min="2" max="2" width="36" style="45" customWidth="1"/>
    <col min="3" max="3" width="20.625" style="47" customWidth="1"/>
    <col min="4" max="4" width="8.75" style="47" customWidth="1"/>
    <col min="5" max="5" width="20.625" style="47" customWidth="1"/>
    <col min="6" max="6" width="8.875" style="47" customWidth="1"/>
    <col min="7" max="7" width="20.625" style="47" customWidth="1"/>
    <col min="8" max="8" width="3.625" style="45" customWidth="1"/>
    <col min="9" max="9" width="9.5" style="45" customWidth="1"/>
    <col min="10" max="10" width="4.5" style="45" customWidth="1"/>
    <col min="11" max="11" width="16.375" style="45" customWidth="1"/>
    <col min="12" max="16384" width="3.625" style="45"/>
  </cols>
  <sheetData>
    <row r="1" spans="2:9" ht="41.25" customHeight="1">
      <c r="H1" s="46"/>
      <c r="I1" s="46"/>
    </row>
    <row r="2" spans="2:9" ht="48" customHeight="1">
      <c r="B2" s="142" t="s">
        <v>846</v>
      </c>
      <c r="C2" s="142"/>
      <c r="D2" s="142"/>
      <c r="E2" s="142"/>
      <c r="F2" s="142"/>
      <c r="G2" s="142"/>
      <c r="H2" s="46"/>
      <c r="I2" s="46"/>
    </row>
    <row r="3" spans="2:9" ht="12" customHeight="1">
      <c r="B3" s="47"/>
      <c r="C3" s="93"/>
      <c r="D3" s="93"/>
      <c r="E3" s="93"/>
      <c r="F3" s="93"/>
      <c r="G3" s="93"/>
      <c r="H3" s="92"/>
    </row>
    <row r="4" spans="2:9" s="48" customFormat="1" ht="13.5">
      <c r="B4" s="57" t="s">
        <v>841</v>
      </c>
      <c r="C4" s="57"/>
      <c r="D4" s="57"/>
      <c r="E4" s="57"/>
      <c r="F4" s="57"/>
      <c r="G4" s="57"/>
      <c r="H4" s="46"/>
    </row>
    <row r="5" spans="2:9" s="48" customFormat="1" ht="12" customHeight="1">
      <c r="B5" s="57" t="s">
        <v>799</v>
      </c>
      <c r="C5" s="57"/>
      <c r="D5" s="57"/>
      <c r="E5" s="57"/>
      <c r="F5" s="57"/>
      <c r="G5" s="57"/>
      <c r="H5" s="46"/>
    </row>
    <row r="6" spans="2:9" s="48" customFormat="1" ht="41.25" customHeight="1">
      <c r="B6" s="127" t="s">
        <v>801</v>
      </c>
      <c r="C6" s="140"/>
      <c r="D6" s="140"/>
      <c r="E6" s="140"/>
      <c r="F6" s="140"/>
      <c r="G6" s="140"/>
    </row>
    <row r="7" spans="2:9" s="48" customFormat="1" ht="30.75" customHeight="1">
      <c r="B7" s="128" t="s">
        <v>833</v>
      </c>
      <c r="C7" s="143"/>
      <c r="D7" s="143"/>
      <c r="E7" s="143"/>
      <c r="F7" s="143"/>
      <c r="G7" s="143"/>
    </row>
    <row r="8" spans="2:9" s="48" customFormat="1" ht="50.25" customHeight="1">
      <c r="B8" s="128" t="s">
        <v>834</v>
      </c>
      <c r="C8" s="143"/>
      <c r="D8" s="143"/>
      <c r="E8" s="143"/>
      <c r="F8" s="143"/>
      <c r="G8" s="143"/>
    </row>
    <row r="9" spans="2:9" s="48" customFormat="1" ht="47.25" customHeight="1">
      <c r="B9" s="129" t="s">
        <v>792</v>
      </c>
      <c r="C9" s="143"/>
      <c r="D9" s="143"/>
      <c r="E9" s="143"/>
      <c r="F9" s="143"/>
      <c r="G9" s="143"/>
    </row>
    <row r="10" spans="2:9" s="48" customFormat="1" ht="23.25" customHeight="1">
      <c r="B10" s="129" t="s">
        <v>794</v>
      </c>
      <c r="C10" s="143"/>
      <c r="D10" s="143"/>
      <c r="E10" s="143"/>
      <c r="F10" s="143"/>
      <c r="G10" s="143"/>
    </row>
    <row r="11" spans="2:9" s="48" customFormat="1" ht="45" customHeight="1">
      <c r="B11" s="129" t="s">
        <v>793</v>
      </c>
      <c r="C11" s="143"/>
      <c r="D11" s="143"/>
      <c r="E11" s="143"/>
      <c r="F11" s="143"/>
      <c r="G11" s="143"/>
    </row>
    <row r="12" spans="2:9" s="48" customFormat="1" ht="36" customHeight="1">
      <c r="B12" s="141" t="s">
        <v>791</v>
      </c>
      <c r="C12" s="141"/>
      <c r="D12" s="141"/>
      <c r="E12" s="141"/>
      <c r="F12" s="141"/>
      <c r="G12" s="141"/>
    </row>
    <row r="13" spans="2:9" s="48" customFormat="1" ht="39.950000000000003" customHeight="1">
      <c r="B13" s="129" t="s">
        <v>795</v>
      </c>
      <c r="C13" s="136"/>
      <c r="D13" s="136"/>
      <c r="E13" s="136"/>
      <c r="F13" s="136"/>
      <c r="G13" s="136"/>
    </row>
    <row r="14" spans="2:9" s="48" customFormat="1" ht="39.950000000000003" customHeight="1">
      <c r="B14" s="129" t="s">
        <v>797</v>
      </c>
      <c r="C14" s="135"/>
      <c r="D14" s="135"/>
      <c r="E14" s="135"/>
      <c r="F14" s="135"/>
      <c r="G14" s="135"/>
    </row>
    <row r="15" spans="2:9" s="48" customFormat="1" ht="39.950000000000003" customHeight="1">
      <c r="B15" s="129" t="s">
        <v>785</v>
      </c>
      <c r="C15" s="139" t="str">
        <f>IF(C14="","",VLOOKUP(C14,【参考】都道府県・埼玉県市町村コード!A2:B48,2,FALSE))</f>
        <v/>
      </c>
      <c r="D15" s="139"/>
      <c r="E15" s="139"/>
      <c r="F15" s="139"/>
      <c r="G15" s="139"/>
    </row>
    <row r="16" spans="2:9" s="48" customFormat="1" ht="39.950000000000003" customHeight="1">
      <c r="B16" s="129" t="s">
        <v>786</v>
      </c>
      <c r="C16" s="135"/>
      <c r="D16" s="135"/>
      <c r="E16" s="135"/>
      <c r="F16" s="135"/>
      <c r="G16" s="135"/>
    </row>
    <row r="17" spans="2:8" s="48" customFormat="1" ht="39.950000000000003" customHeight="1">
      <c r="B17" s="128" t="s">
        <v>835</v>
      </c>
      <c r="C17" s="138"/>
      <c r="D17" s="138"/>
      <c r="E17" s="138"/>
      <c r="F17" s="138"/>
      <c r="G17" s="138"/>
    </row>
    <row r="18" spans="2:8" s="48" customFormat="1" ht="39.950000000000003" customHeight="1">
      <c r="B18" s="128" t="s">
        <v>836</v>
      </c>
      <c r="C18" s="138"/>
      <c r="D18" s="138"/>
      <c r="E18" s="138"/>
      <c r="F18" s="138"/>
      <c r="G18" s="138"/>
    </row>
    <row r="19" spans="2:8" s="48" customFormat="1" ht="39.950000000000003" customHeight="1">
      <c r="B19" s="130" t="s">
        <v>798</v>
      </c>
      <c r="C19" s="125"/>
      <c r="D19" s="126" t="s">
        <v>828</v>
      </c>
      <c r="E19" s="125"/>
      <c r="F19" s="126" t="s">
        <v>828</v>
      </c>
      <c r="G19" s="125"/>
    </row>
    <row r="20" spans="2:8" s="48" customFormat="1" ht="39.950000000000003" customHeight="1">
      <c r="B20" s="103" t="s">
        <v>800</v>
      </c>
      <c r="C20" s="125"/>
      <c r="D20" s="126" t="s">
        <v>828</v>
      </c>
      <c r="E20" s="125"/>
      <c r="F20" s="126" t="s">
        <v>828</v>
      </c>
      <c r="G20" s="125"/>
    </row>
    <row r="21" spans="2:8" ht="9.75" customHeight="1">
      <c r="B21" s="49"/>
      <c r="C21" s="94"/>
      <c r="D21" s="94"/>
      <c r="E21" s="94"/>
      <c r="F21" s="94"/>
      <c r="G21" s="94"/>
    </row>
    <row r="22" spans="2:8" s="48" customFormat="1" ht="45" customHeight="1">
      <c r="B22" s="131" t="s">
        <v>837</v>
      </c>
      <c r="C22" s="132"/>
      <c r="D22" s="133"/>
      <c r="E22" s="133"/>
      <c r="F22" s="133"/>
      <c r="G22" s="134"/>
    </row>
    <row r="23" spans="2:8" s="48" customFormat="1" ht="45" customHeight="1">
      <c r="B23" s="131" t="s">
        <v>838</v>
      </c>
      <c r="C23" s="132"/>
      <c r="D23" s="133"/>
      <c r="E23" s="133"/>
      <c r="F23" s="133"/>
      <c r="G23" s="134"/>
    </row>
    <row r="24" spans="2:8" s="48" customFormat="1" ht="45" customHeight="1">
      <c r="B24" s="131" t="s">
        <v>839</v>
      </c>
      <c r="C24" s="132"/>
      <c r="D24" s="133"/>
      <c r="E24" s="133"/>
      <c r="F24" s="133"/>
      <c r="G24" s="134"/>
    </row>
    <row r="25" spans="2:8" ht="18" customHeight="1">
      <c r="B25" s="49"/>
      <c r="C25" s="94"/>
      <c r="D25" s="94"/>
      <c r="E25" s="94"/>
      <c r="F25" s="94"/>
      <c r="G25" s="94"/>
    </row>
    <row r="26" spans="2:8" ht="148.5" customHeight="1">
      <c r="B26" s="49"/>
      <c r="C26" s="94"/>
      <c r="D26" s="94"/>
      <c r="E26" s="94"/>
      <c r="F26" s="94"/>
      <c r="G26" s="94"/>
    </row>
    <row r="27" spans="2:8" ht="51" customHeight="1">
      <c r="B27" s="102" t="s">
        <v>829</v>
      </c>
      <c r="C27" s="137"/>
      <c r="D27" s="137"/>
      <c r="E27" s="137"/>
      <c r="F27" s="137"/>
      <c r="G27" s="137"/>
      <c r="H27" s="92"/>
    </row>
    <row r="52" spans="9:11" ht="18" customHeight="1">
      <c r="I52" s="50"/>
      <c r="J52" s="51"/>
      <c r="K52" s="52"/>
    </row>
    <row r="53" spans="9:11" ht="18" customHeight="1">
      <c r="I53" s="50"/>
      <c r="J53" s="30"/>
      <c r="K53" s="52"/>
    </row>
    <row r="54" spans="9:11" ht="18" customHeight="1">
      <c r="I54" s="50"/>
      <c r="J54" s="30"/>
      <c r="K54" s="52"/>
    </row>
    <row r="55" spans="9:11" ht="18" customHeight="1">
      <c r="I55" s="50"/>
      <c r="J55" s="30"/>
      <c r="K55" s="52"/>
    </row>
    <row r="56" spans="9:11" ht="18" customHeight="1">
      <c r="I56" s="50"/>
      <c r="J56" s="30"/>
      <c r="K56" s="52"/>
    </row>
    <row r="57" spans="9:11" ht="18" customHeight="1">
      <c r="I57" s="50"/>
      <c r="J57" s="30"/>
      <c r="K57" s="52"/>
    </row>
    <row r="58" spans="9:11" ht="18" customHeight="1">
      <c r="I58" s="50"/>
      <c r="J58" s="30"/>
      <c r="K58" s="52"/>
    </row>
    <row r="59" spans="9:11" ht="18" customHeight="1">
      <c r="I59" s="50"/>
      <c r="J59" s="30"/>
      <c r="K59" s="52"/>
    </row>
    <row r="60" spans="9:11" ht="18" customHeight="1">
      <c r="I60" s="50"/>
      <c r="J60" s="30"/>
      <c r="K60" s="52"/>
    </row>
    <row r="61" spans="9:11" ht="18" customHeight="1">
      <c r="I61" s="50"/>
      <c r="J61" s="30"/>
      <c r="K61" s="52"/>
    </row>
    <row r="62" spans="9:11" ht="18" customHeight="1">
      <c r="I62" s="50"/>
      <c r="J62" s="30"/>
      <c r="K62" s="52"/>
    </row>
    <row r="63" spans="9:11" ht="18" customHeight="1">
      <c r="I63" s="50"/>
      <c r="J63" s="30"/>
      <c r="K63" s="52"/>
    </row>
    <row r="64" spans="9:11" ht="18" customHeight="1">
      <c r="I64" s="50"/>
      <c r="J64" s="30"/>
      <c r="K64" s="52"/>
    </row>
    <row r="65" spans="9:11" ht="18" customHeight="1">
      <c r="I65" s="50"/>
      <c r="J65" s="30"/>
      <c r="K65" s="52"/>
    </row>
    <row r="66" spans="9:11" ht="18" customHeight="1">
      <c r="I66" s="50"/>
      <c r="J66" s="30"/>
      <c r="K66" s="52"/>
    </row>
    <row r="67" spans="9:11" ht="18" customHeight="1">
      <c r="I67" s="50"/>
      <c r="J67" s="30"/>
      <c r="K67" s="52"/>
    </row>
    <row r="68" spans="9:11" ht="18" customHeight="1">
      <c r="I68" s="50"/>
      <c r="J68" s="30"/>
      <c r="K68" s="52"/>
    </row>
    <row r="69" spans="9:11" ht="18" customHeight="1">
      <c r="I69" s="50"/>
      <c r="J69" s="30"/>
      <c r="K69" s="52"/>
    </row>
    <row r="70" spans="9:11" ht="18" customHeight="1">
      <c r="I70" s="50"/>
      <c r="J70" s="30"/>
      <c r="K70" s="52"/>
    </row>
    <row r="71" spans="9:11" ht="18" customHeight="1">
      <c r="I71" s="50"/>
      <c r="J71" s="30"/>
      <c r="K71" s="52"/>
    </row>
    <row r="72" spans="9:11" ht="18" customHeight="1">
      <c r="I72" s="50"/>
      <c r="J72" s="30"/>
      <c r="K72" s="52"/>
    </row>
    <row r="73" spans="9:11" ht="18" customHeight="1">
      <c r="I73" s="50"/>
      <c r="J73" s="30"/>
      <c r="K73" s="52"/>
    </row>
    <row r="74" spans="9:11" ht="18" customHeight="1">
      <c r="I74" s="50"/>
      <c r="J74" s="30"/>
      <c r="K74" s="52"/>
    </row>
    <row r="75" spans="9:11" ht="18" customHeight="1">
      <c r="I75" s="50"/>
      <c r="J75" s="30"/>
      <c r="K75" s="52"/>
    </row>
    <row r="76" spans="9:11" ht="18" customHeight="1">
      <c r="I76" s="50"/>
      <c r="J76" s="30"/>
      <c r="K76" s="52"/>
    </row>
    <row r="77" spans="9:11" ht="18" customHeight="1">
      <c r="I77" s="50"/>
      <c r="J77" s="30"/>
      <c r="K77" s="52"/>
    </row>
    <row r="78" spans="9:11" ht="18" customHeight="1">
      <c r="I78" s="50"/>
      <c r="J78" s="30"/>
      <c r="K78" s="52"/>
    </row>
    <row r="79" spans="9:11" ht="18" customHeight="1">
      <c r="I79" s="50"/>
      <c r="J79" s="30"/>
      <c r="K79" s="52"/>
    </row>
    <row r="80" spans="9:11" ht="18" customHeight="1">
      <c r="I80" s="50"/>
      <c r="J80" s="30"/>
      <c r="K80" s="52"/>
    </row>
    <row r="81" spans="9:11" ht="18" customHeight="1">
      <c r="I81" s="50"/>
      <c r="J81" s="30"/>
      <c r="K81" s="52"/>
    </row>
    <row r="82" spans="9:11" ht="18" customHeight="1">
      <c r="I82" s="50"/>
      <c r="J82" s="30"/>
      <c r="K82" s="52"/>
    </row>
    <row r="83" spans="9:11" ht="18" customHeight="1">
      <c r="I83" s="50"/>
      <c r="J83" s="30"/>
      <c r="K83" s="52"/>
    </row>
    <row r="84" spans="9:11" ht="18" customHeight="1">
      <c r="I84" s="50"/>
      <c r="J84" s="30"/>
      <c r="K84" s="52"/>
    </row>
    <row r="85" spans="9:11" ht="18" customHeight="1">
      <c r="I85" s="50"/>
      <c r="J85" s="30"/>
      <c r="K85" s="52"/>
    </row>
    <row r="86" spans="9:11" ht="18" customHeight="1">
      <c r="I86" s="50"/>
      <c r="J86" s="30"/>
      <c r="K86" s="52"/>
    </row>
    <row r="87" spans="9:11" ht="18" customHeight="1">
      <c r="I87" s="50"/>
      <c r="J87" s="30"/>
      <c r="K87" s="52"/>
    </row>
    <row r="88" spans="9:11" ht="18" customHeight="1">
      <c r="I88" s="50"/>
      <c r="J88" s="30"/>
      <c r="K88" s="52"/>
    </row>
    <row r="89" spans="9:11" ht="18" customHeight="1">
      <c r="I89" s="50"/>
      <c r="J89" s="30"/>
      <c r="K89" s="52"/>
    </row>
    <row r="90" spans="9:11" ht="18" customHeight="1">
      <c r="I90" s="50"/>
      <c r="J90" s="30"/>
      <c r="K90" s="52"/>
    </row>
    <row r="91" spans="9:11" ht="18" customHeight="1">
      <c r="I91" s="50"/>
      <c r="J91" s="30"/>
      <c r="K91" s="52"/>
    </row>
    <row r="92" spans="9:11" ht="18" customHeight="1">
      <c r="I92" s="50"/>
      <c r="J92" s="30"/>
      <c r="K92" s="52"/>
    </row>
    <row r="93" spans="9:11" ht="18" customHeight="1">
      <c r="I93" s="50"/>
      <c r="J93" s="30"/>
      <c r="K93" s="52"/>
    </row>
    <row r="94" spans="9:11" ht="18" customHeight="1">
      <c r="I94" s="50"/>
      <c r="J94" s="30"/>
      <c r="K94" s="52"/>
    </row>
    <row r="95" spans="9:11" ht="18" customHeight="1">
      <c r="I95" s="50"/>
      <c r="J95" s="30"/>
      <c r="K95" s="52"/>
    </row>
    <row r="96" spans="9:11" ht="18" customHeight="1">
      <c r="I96" s="50"/>
      <c r="J96" s="30"/>
      <c r="K96" s="52"/>
    </row>
    <row r="97" spans="9:11" ht="18" customHeight="1">
      <c r="I97" s="50"/>
      <c r="J97" s="30"/>
      <c r="K97" s="52"/>
    </row>
    <row r="98" spans="9:11" ht="18" customHeight="1">
      <c r="I98" s="50"/>
      <c r="J98" s="30"/>
      <c r="K98" s="52"/>
    </row>
    <row r="99" spans="9:11" ht="18" customHeight="1">
      <c r="I99" s="50"/>
      <c r="J99" s="30"/>
      <c r="K99" s="52"/>
    </row>
    <row r="100" spans="9:11" ht="18" customHeight="1">
      <c r="I100" s="50"/>
      <c r="J100" s="30"/>
      <c r="K100" s="52"/>
    </row>
    <row r="101" spans="9:11" ht="18" customHeight="1">
      <c r="I101" s="50"/>
      <c r="J101" s="30"/>
      <c r="K101" s="52"/>
    </row>
    <row r="102" spans="9:11" ht="18" customHeight="1">
      <c r="I102" s="50"/>
      <c r="J102" s="30"/>
      <c r="K102" s="52"/>
    </row>
    <row r="103" spans="9:11" ht="18" customHeight="1">
      <c r="I103" s="50"/>
      <c r="J103" s="30"/>
      <c r="K103" s="52"/>
    </row>
    <row r="104" spans="9:11" ht="18" customHeight="1">
      <c r="I104" s="50"/>
      <c r="J104" s="30"/>
      <c r="K104" s="52"/>
    </row>
    <row r="105" spans="9:11" ht="18" customHeight="1">
      <c r="I105" s="50"/>
      <c r="J105" s="30"/>
      <c r="K105" s="52"/>
    </row>
    <row r="106" spans="9:11" ht="18" customHeight="1">
      <c r="I106" s="50"/>
      <c r="J106" s="30"/>
      <c r="K106" s="52"/>
    </row>
    <row r="107" spans="9:11" ht="18" customHeight="1">
      <c r="I107" s="50"/>
      <c r="J107" s="30"/>
      <c r="K107" s="52"/>
    </row>
    <row r="108" spans="9:11" ht="18" customHeight="1">
      <c r="I108" s="50"/>
      <c r="J108" s="30"/>
      <c r="K108" s="52"/>
    </row>
    <row r="109" spans="9:11" ht="18" customHeight="1">
      <c r="I109" s="50"/>
      <c r="J109" s="30"/>
      <c r="K109" s="52"/>
    </row>
    <row r="110" spans="9:11" ht="18" customHeight="1">
      <c r="I110" s="50"/>
      <c r="J110" s="30"/>
      <c r="K110" s="52"/>
    </row>
    <row r="111" spans="9:11" ht="18" customHeight="1">
      <c r="I111" s="50"/>
      <c r="J111" s="30"/>
      <c r="K111" s="52"/>
    </row>
    <row r="112" spans="9:11" ht="18" customHeight="1">
      <c r="I112" s="50"/>
      <c r="J112" s="30"/>
      <c r="K112" s="52"/>
    </row>
    <row r="113" spans="9:11" ht="18" customHeight="1">
      <c r="I113" s="50"/>
      <c r="J113" s="30"/>
      <c r="K113" s="52"/>
    </row>
    <row r="114" spans="9:11" ht="18" customHeight="1">
      <c r="I114" s="50"/>
      <c r="J114" s="30"/>
      <c r="K114" s="52"/>
    </row>
    <row r="115" spans="9:11" ht="18" customHeight="1">
      <c r="I115" s="50"/>
      <c r="J115" s="30"/>
      <c r="K115" s="52"/>
    </row>
    <row r="116" spans="9:11" ht="18" customHeight="1">
      <c r="I116" s="50"/>
      <c r="J116" s="30"/>
      <c r="K116" s="52"/>
    </row>
    <row r="117" spans="9:11" ht="18" customHeight="1">
      <c r="I117" s="50"/>
      <c r="J117" s="30"/>
      <c r="K117" s="52"/>
    </row>
    <row r="118" spans="9:11" ht="18" customHeight="1">
      <c r="I118" s="50"/>
      <c r="J118" s="30"/>
      <c r="K118" s="52"/>
    </row>
    <row r="119" spans="9:11" ht="18" customHeight="1">
      <c r="I119" s="50"/>
      <c r="J119" s="30"/>
      <c r="K119" s="52"/>
    </row>
    <row r="120" spans="9:11" ht="18" customHeight="1">
      <c r="I120" s="50"/>
      <c r="J120" s="30"/>
      <c r="K120" s="52"/>
    </row>
    <row r="121" spans="9:11" ht="18" customHeight="1">
      <c r="I121" s="50"/>
      <c r="J121" s="30"/>
      <c r="K121" s="52"/>
    </row>
    <row r="122" spans="9:11" ht="18" customHeight="1">
      <c r="I122" s="50"/>
      <c r="J122" s="30"/>
      <c r="K122" s="52"/>
    </row>
    <row r="123" spans="9:11" ht="18" customHeight="1">
      <c r="I123" s="50"/>
      <c r="J123" s="30"/>
      <c r="K123" s="52"/>
    </row>
    <row r="124" spans="9:11" ht="18" customHeight="1">
      <c r="I124" s="50"/>
      <c r="J124" s="30"/>
      <c r="K124" s="52"/>
    </row>
    <row r="125" spans="9:11" ht="18" customHeight="1">
      <c r="I125" s="50"/>
      <c r="J125" s="30"/>
      <c r="K125" s="52"/>
    </row>
    <row r="126" spans="9:11" ht="18" customHeight="1">
      <c r="I126" s="50"/>
      <c r="J126" s="30"/>
      <c r="K126" s="52"/>
    </row>
    <row r="127" spans="9:11" ht="18" customHeight="1">
      <c r="I127" s="50"/>
      <c r="J127" s="30"/>
      <c r="K127" s="52"/>
    </row>
    <row r="128" spans="9:11" ht="18" customHeight="1">
      <c r="I128" s="50"/>
      <c r="J128" s="30"/>
      <c r="K128" s="52"/>
    </row>
    <row r="129" spans="9:11" ht="18" customHeight="1">
      <c r="I129" s="50"/>
      <c r="J129" s="30"/>
      <c r="K129" s="52"/>
    </row>
    <row r="130" spans="9:11" ht="18" customHeight="1">
      <c r="I130" s="50"/>
      <c r="J130" s="30"/>
      <c r="K130" s="52"/>
    </row>
    <row r="131" spans="9:11" ht="18" customHeight="1">
      <c r="I131" s="50"/>
      <c r="J131" s="30"/>
      <c r="K131" s="52"/>
    </row>
    <row r="132" spans="9:11" ht="18" customHeight="1">
      <c r="I132" s="50"/>
      <c r="J132" s="30"/>
      <c r="K132" s="52"/>
    </row>
    <row r="133" spans="9:11" ht="18" customHeight="1">
      <c r="I133" s="50"/>
      <c r="J133" s="30"/>
      <c r="K133" s="52"/>
    </row>
    <row r="134" spans="9:11" ht="18" customHeight="1">
      <c r="I134" s="50"/>
      <c r="J134" s="30"/>
      <c r="K134" s="52"/>
    </row>
    <row r="135" spans="9:11" ht="18" customHeight="1">
      <c r="I135" s="50"/>
      <c r="J135" s="30"/>
      <c r="K135" s="52"/>
    </row>
    <row r="136" spans="9:11" ht="18" customHeight="1">
      <c r="I136" s="50"/>
      <c r="J136" s="30"/>
      <c r="K136" s="52"/>
    </row>
    <row r="137" spans="9:11" ht="18" customHeight="1">
      <c r="I137" s="50"/>
      <c r="J137" s="30"/>
      <c r="K137" s="52"/>
    </row>
    <row r="138" spans="9:11" ht="18" customHeight="1">
      <c r="I138" s="50"/>
      <c r="J138" s="30"/>
      <c r="K138" s="52"/>
    </row>
    <row r="139" spans="9:11" ht="18" customHeight="1">
      <c r="I139" s="50"/>
      <c r="J139" s="30"/>
      <c r="K139" s="52"/>
    </row>
    <row r="140" spans="9:11" ht="18" customHeight="1">
      <c r="I140" s="50"/>
      <c r="J140" s="30"/>
      <c r="K140" s="52"/>
    </row>
    <row r="141" spans="9:11" ht="18" customHeight="1">
      <c r="I141" s="50"/>
      <c r="J141" s="30"/>
      <c r="K141" s="52"/>
    </row>
    <row r="142" spans="9:11" ht="18" customHeight="1">
      <c r="I142" s="50"/>
      <c r="J142" s="30"/>
      <c r="K142" s="52"/>
    </row>
    <row r="143" spans="9:11" ht="18" customHeight="1">
      <c r="I143" s="50"/>
      <c r="J143" s="30"/>
      <c r="K143" s="52"/>
    </row>
    <row r="144" spans="9:11" ht="18" customHeight="1">
      <c r="I144" s="50"/>
      <c r="J144" s="30"/>
      <c r="K144" s="52"/>
    </row>
    <row r="145" spans="9:11" ht="18" customHeight="1">
      <c r="I145" s="50"/>
      <c r="J145" s="30"/>
      <c r="K145" s="52"/>
    </row>
    <row r="146" spans="9:11" ht="18" customHeight="1">
      <c r="I146" s="50"/>
      <c r="J146" s="30"/>
      <c r="K146" s="52"/>
    </row>
    <row r="147" spans="9:11" ht="18" customHeight="1">
      <c r="I147" s="50"/>
      <c r="J147" s="30"/>
      <c r="K147" s="52"/>
    </row>
    <row r="148" spans="9:11" ht="18" customHeight="1">
      <c r="I148" s="50"/>
      <c r="J148" s="30"/>
      <c r="K148" s="52"/>
    </row>
    <row r="149" spans="9:11" ht="18" customHeight="1">
      <c r="I149" s="50"/>
      <c r="J149" s="30"/>
      <c r="K149" s="52"/>
    </row>
    <row r="150" spans="9:11" ht="18" customHeight="1">
      <c r="I150" s="50"/>
      <c r="J150" s="30"/>
      <c r="K150" s="52"/>
    </row>
    <row r="151" spans="9:11" ht="18" customHeight="1">
      <c r="I151" s="50"/>
      <c r="J151" s="30"/>
      <c r="K151" s="52"/>
    </row>
    <row r="152" spans="9:11" ht="18" customHeight="1">
      <c r="I152" s="50"/>
      <c r="J152" s="30"/>
      <c r="K152" s="52"/>
    </row>
    <row r="153" spans="9:11" ht="18" customHeight="1">
      <c r="I153" s="50"/>
      <c r="J153" s="30"/>
      <c r="K153" s="52"/>
    </row>
    <row r="154" spans="9:11" ht="18" customHeight="1">
      <c r="I154" s="50"/>
      <c r="J154" s="30"/>
      <c r="K154" s="52"/>
    </row>
    <row r="155" spans="9:11" ht="18" customHeight="1">
      <c r="I155" s="50"/>
      <c r="J155" s="30"/>
      <c r="K155" s="52"/>
    </row>
    <row r="156" spans="9:11" ht="18" customHeight="1">
      <c r="I156" s="50"/>
      <c r="J156" s="30"/>
      <c r="K156" s="52"/>
    </row>
    <row r="157" spans="9:11" ht="18" customHeight="1">
      <c r="I157" s="50"/>
      <c r="J157" s="30"/>
      <c r="K157" s="52"/>
    </row>
    <row r="158" spans="9:11" ht="18" customHeight="1">
      <c r="I158" s="50"/>
      <c r="J158" s="30"/>
      <c r="K158" s="52"/>
    </row>
    <row r="159" spans="9:11" ht="18" customHeight="1">
      <c r="I159" s="50"/>
      <c r="J159" s="30"/>
      <c r="K159" s="52"/>
    </row>
    <row r="160" spans="9:11" ht="18" customHeight="1">
      <c r="I160" s="50"/>
      <c r="J160" s="30"/>
      <c r="K160" s="52"/>
    </row>
    <row r="161" spans="9:11" ht="18" customHeight="1">
      <c r="I161" s="50"/>
      <c r="J161" s="30"/>
      <c r="K161" s="52"/>
    </row>
    <row r="162" spans="9:11" ht="18" customHeight="1">
      <c r="I162" s="50"/>
      <c r="J162" s="30"/>
      <c r="K162" s="52"/>
    </row>
    <row r="163" spans="9:11" ht="18" customHeight="1">
      <c r="I163" s="50"/>
      <c r="J163" s="30"/>
      <c r="K163" s="52"/>
    </row>
    <row r="164" spans="9:11" ht="18" customHeight="1">
      <c r="I164" s="50"/>
      <c r="J164" s="30"/>
      <c r="K164" s="52"/>
    </row>
    <row r="165" spans="9:11" ht="18" customHeight="1">
      <c r="I165" s="50"/>
      <c r="J165" s="30"/>
      <c r="K165" s="52"/>
    </row>
    <row r="166" spans="9:11" ht="18" customHeight="1">
      <c r="I166" s="50"/>
      <c r="J166" s="30"/>
      <c r="K166" s="52"/>
    </row>
    <row r="167" spans="9:11" ht="18" customHeight="1">
      <c r="I167" s="50"/>
      <c r="J167" s="30"/>
      <c r="K167" s="52"/>
    </row>
    <row r="168" spans="9:11" ht="18" customHeight="1">
      <c r="I168" s="50"/>
      <c r="J168" s="30"/>
      <c r="K168" s="52"/>
    </row>
    <row r="169" spans="9:11" ht="18" customHeight="1">
      <c r="I169" s="50"/>
      <c r="J169" s="30"/>
      <c r="K169" s="52"/>
    </row>
    <row r="170" spans="9:11" ht="18" customHeight="1">
      <c r="I170" s="50"/>
      <c r="J170" s="30"/>
      <c r="K170" s="52"/>
    </row>
    <row r="171" spans="9:11" ht="18" customHeight="1">
      <c r="I171" s="50"/>
      <c r="J171" s="30"/>
      <c r="K171" s="52"/>
    </row>
    <row r="172" spans="9:11" ht="18" customHeight="1">
      <c r="I172" s="50"/>
      <c r="J172" s="30"/>
      <c r="K172" s="52"/>
    </row>
    <row r="173" spans="9:11" ht="18" customHeight="1">
      <c r="I173" s="50"/>
      <c r="J173" s="30"/>
      <c r="K173" s="52"/>
    </row>
    <row r="174" spans="9:11" ht="18" customHeight="1">
      <c r="I174" s="50"/>
      <c r="J174" s="30"/>
      <c r="K174" s="52"/>
    </row>
    <row r="175" spans="9:11" ht="18" customHeight="1">
      <c r="I175" s="50"/>
      <c r="J175" s="30"/>
      <c r="K175" s="52"/>
    </row>
  </sheetData>
  <mergeCells count="18">
    <mergeCell ref="C6:G6"/>
    <mergeCell ref="B12:G12"/>
    <mergeCell ref="B2:G2"/>
    <mergeCell ref="C11:G11"/>
    <mergeCell ref="C10:G10"/>
    <mergeCell ref="C9:G9"/>
    <mergeCell ref="C8:G8"/>
    <mergeCell ref="C7:G7"/>
    <mergeCell ref="C24:G24"/>
    <mergeCell ref="C22:G22"/>
    <mergeCell ref="C14:G14"/>
    <mergeCell ref="C13:G13"/>
    <mergeCell ref="C27:G27"/>
    <mergeCell ref="C23:G23"/>
    <mergeCell ref="C18:G18"/>
    <mergeCell ref="C17:G17"/>
    <mergeCell ref="C16:G16"/>
    <mergeCell ref="C15:G15"/>
  </mergeCells>
  <phoneticPr fontId="2"/>
  <conditionalFormatting sqref="C13:C14 C17:C19 C6:C11 G19">
    <cfRule type="containsBlanks" dxfId="88" priority="53">
      <formula>LEN(TRIM(C6))=0</formula>
    </cfRule>
  </conditionalFormatting>
  <conditionalFormatting sqref="C13:C14 C19 C7:C11 C17 G19">
    <cfRule type="containsBlanks" dxfId="87" priority="50">
      <formula>LEN(TRIM(C7))=0</formula>
    </cfRule>
  </conditionalFormatting>
  <conditionalFormatting sqref="C18 C6">
    <cfRule type="containsBlanks" dxfId="86" priority="49">
      <formula>LEN(TRIM(C6))=0</formula>
    </cfRule>
  </conditionalFormatting>
  <conditionalFormatting sqref="C14">
    <cfRule type="containsBlanks" dxfId="85" priority="44">
      <formula>LEN(TRIM(C14))=0</formula>
    </cfRule>
  </conditionalFormatting>
  <conditionalFormatting sqref="C16">
    <cfRule type="containsBlanks" dxfId="84" priority="33">
      <formula>LEN(TRIM(C16))=0</formula>
    </cfRule>
    <cfRule type="expression" priority="34">
      <formula>$C$16="埼玉県"</formula>
    </cfRule>
  </conditionalFormatting>
  <conditionalFormatting sqref="D19 F19">
    <cfRule type="containsBlanks" dxfId="83" priority="26">
      <formula>LEN(TRIM(D19))=0</formula>
    </cfRule>
  </conditionalFormatting>
  <conditionalFormatting sqref="D19 F19">
    <cfRule type="containsBlanks" dxfId="82" priority="25">
      <formula>LEN(TRIM(D19))=0</formula>
    </cfRule>
  </conditionalFormatting>
  <conditionalFormatting sqref="E20">
    <cfRule type="containsBlanks" dxfId="81" priority="8">
      <formula>LEN(TRIM(E20))=0</formula>
    </cfRule>
  </conditionalFormatting>
  <conditionalFormatting sqref="E20">
    <cfRule type="containsBlanks" dxfId="80" priority="7">
      <formula>LEN(TRIM(E20))=0</formula>
    </cfRule>
  </conditionalFormatting>
  <conditionalFormatting sqref="E19">
    <cfRule type="containsBlanks" dxfId="79" priority="14">
      <formula>LEN(TRIM(E19))=0</formula>
    </cfRule>
  </conditionalFormatting>
  <conditionalFormatting sqref="E19">
    <cfRule type="containsBlanks" dxfId="78" priority="13">
      <formula>LEN(TRIM(E19))=0</formula>
    </cfRule>
  </conditionalFormatting>
  <conditionalFormatting sqref="C20 G20">
    <cfRule type="containsBlanks" dxfId="77" priority="12">
      <formula>LEN(TRIM(C20))=0</formula>
    </cfRule>
  </conditionalFormatting>
  <conditionalFormatting sqref="C20 G20">
    <cfRule type="containsBlanks" dxfId="76" priority="11">
      <formula>LEN(TRIM(C20))=0</formula>
    </cfRule>
  </conditionalFormatting>
  <conditionalFormatting sqref="D20">
    <cfRule type="containsBlanks" dxfId="75" priority="6">
      <formula>LEN(TRIM(D20))=0</formula>
    </cfRule>
  </conditionalFormatting>
  <conditionalFormatting sqref="D20">
    <cfRule type="containsBlanks" dxfId="74" priority="5">
      <formula>LEN(TRIM(D20))=0</formula>
    </cfRule>
  </conditionalFormatting>
  <conditionalFormatting sqref="F20">
    <cfRule type="containsBlanks" dxfId="73" priority="4">
      <formula>LEN(TRIM(F20))=0</formula>
    </cfRule>
  </conditionalFormatting>
  <conditionalFormatting sqref="F20">
    <cfRule type="containsBlanks" dxfId="72" priority="3">
      <formula>LEN(TRIM(F20))=0</formula>
    </cfRule>
  </conditionalFormatting>
  <conditionalFormatting sqref="C22:C24">
    <cfRule type="containsBlanks" dxfId="71" priority="2">
      <formula>LEN(TRIM(C22))=0</formula>
    </cfRule>
  </conditionalFormatting>
  <conditionalFormatting sqref="C22:C24">
    <cfRule type="containsBlanks" dxfId="70" priority="1">
      <formula>LEN(TRIM(C22))=0</formula>
    </cfRule>
  </conditionalFormatting>
  <printOptions horizontalCentered="1"/>
  <pageMargins left="0.19685039370078741" right="0.19685039370078741" top="0.62992125984251968" bottom="0.55118110236220474" header="0.19685039370078741" footer="0.39370078740157483"/>
  <pageSetup paperSize="9" scale="7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AM39"/>
  <sheetViews>
    <sheetView showGridLines="0" view="pageBreakPreview" zoomScale="80" zoomScaleNormal="85" zoomScaleSheetLayoutView="80" workbookViewId="0"/>
  </sheetViews>
  <sheetFormatPr defaultColWidth="2.75" defaultRowHeight="13.5"/>
  <cols>
    <col min="1" max="1" width="3.75" style="1" customWidth="1"/>
    <col min="2" max="2" width="3.5" style="1" bestFit="1" customWidth="1"/>
    <col min="3" max="5" width="2.75" style="1"/>
    <col min="6" max="6" width="3.625" style="1" customWidth="1"/>
    <col min="7" max="30" width="4.625" style="1" customWidth="1"/>
    <col min="31" max="16384" width="2.75" style="1"/>
  </cols>
  <sheetData>
    <row r="1" spans="2:39" ht="41.25" customHeight="1">
      <c r="I1" s="169"/>
      <c r="J1" s="169"/>
      <c r="K1" s="169"/>
      <c r="L1" s="169"/>
      <c r="M1" s="169"/>
      <c r="N1" s="169"/>
      <c r="O1" s="169"/>
      <c r="P1" s="169"/>
      <c r="Q1" s="169"/>
      <c r="R1" s="169"/>
      <c r="S1" s="169"/>
      <c r="T1" s="169"/>
      <c r="U1" s="169"/>
      <c r="V1" s="169"/>
      <c r="W1" s="169"/>
      <c r="X1" s="169"/>
      <c r="Y1" s="169"/>
      <c r="Z1" s="169"/>
      <c r="AA1" s="169"/>
      <c r="AB1" s="169"/>
      <c r="AC1" s="25"/>
      <c r="AD1" s="25"/>
    </row>
    <row r="2" spans="2:39" ht="45" customHeight="1">
      <c r="B2" s="195" t="s">
        <v>842</v>
      </c>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58"/>
      <c r="AF2" s="58"/>
      <c r="AG2" s="58"/>
      <c r="AH2" s="6"/>
      <c r="AI2" s="6"/>
      <c r="AJ2" s="6"/>
      <c r="AK2" s="6"/>
      <c r="AL2" s="6"/>
      <c r="AM2" s="6"/>
    </row>
    <row r="3" spans="2:39" ht="11.25" customHeight="1">
      <c r="J3" s="20"/>
      <c r="K3" s="20"/>
      <c r="L3" s="20"/>
      <c r="M3" s="20"/>
      <c r="N3" s="20"/>
      <c r="O3" s="20"/>
      <c r="P3" s="20"/>
      <c r="Q3" s="20"/>
      <c r="R3" s="20"/>
      <c r="S3" s="20"/>
      <c r="T3" s="20"/>
      <c r="U3" s="20"/>
      <c r="V3" s="20"/>
      <c r="W3" s="20"/>
      <c r="X3" s="20"/>
      <c r="Y3" s="20"/>
      <c r="Z3" s="20"/>
      <c r="AA3" s="20"/>
      <c r="AB3" s="20"/>
      <c r="AC3" s="20"/>
      <c r="AD3" s="4"/>
      <c r="AE3" s="6"/>
      <c r="AF3" s="6"/>
      <c r="AG3" s="6"/>
      <c r="AH3" s="6"/>
      <c r="AI3" s="6"/>
      <c r="AJ3" s="6"/>
      <c r="AK3" s="6"/>
      <c r="AL3" s="6"/>
      <c r="AM3" s="6"/>
    </row>
    <row r="4" spans="2:39" ht="24" customHeight="1" thickBot="1">
      <c r="B4" s="42"/>
      <c r="C4" s="114" t="s">
        <v>810</v>
      </c>
      <c r="D4" s="42"/>
      <c r="E4" s="42"/>
      <c r="F4" s="42"/>
      <c r="G4" s="42"/>
      <c r="H4" s="42"/>
      <c r="I4" s="42"/>
      <c r="J4" s="42"/>
      <c r="K4" s="42"/>
      <c r="L4" s="42"/>
      <c r="M4" s="42"/>
      <c r="N4" s="42"/>
      <c r="O4" s="42"/>
      <c r="P4" s="42"/>
      <c r="Q4" s="42"/>
      <c r="R4" s="42"/>
      <c r="S4" s="10"/>
      <c r="T4" s="10"/>
    </row>
    <row r="5" spans="2:39" ht="15.75" customHeight="1" thickTop="1">
      <c r="B5" s="11"/>
      <c r="C5" s="149" t="s">
        <v>26</v>
      </c>
      <c r="D5" s="150"/>
      <c r="E5" s="150"/>
      <c r="F5" s="150"/>
      <c r="G5" s="150"/>
      <c r="H5" s="150"/>
      <c r="I5" s="150"/>
      <c r="J5" s="150"/>
      <c r="K5" s="150"/>
      <c r="L5" s="150"/>
      <c r="M5" s="150"/>
      <c r="N5" s="150"/>
      <c r="O5" s="151"/>
      <c r="P5" s="8"/>
      <c r="Q5" s="8"/>
      <c r="R5" s="8"/>
      <c r="S5" s="8"/>
      <c r="T5" s="12"/>
      <c r="AE5" s="24"/>
    </row>
    <row r="6" spans="2:39" s="7" customFormat="1" ht="14.25" customHeight="1" thickBot="1">
      <c r="B6" s="26"/>
      <c r="C6" s="164" t="s">
        <v>31</v>
      </c>
      <c r="D6" s="165"/>
      <c r="E6" s="165"/>
      <c r="F6" s="165"/>
      <c r="G6" s="146" t="s">
        <v>32</v>
      </c>
      <c r="H6" s="147"/>
      <c r="I6" s="147"/>
      <c r="J6" s="147"/>
      <c r="K6" s="147"/>
      <c r="L6" s="147"/>
      <c r="M6" s="147"/>
      <c r="N6" s="147"/>
      <c r="O6" s="148"/>
      <c r="P6" s="8"/>
      <c r="Q6" s="8"/>
      <c r="R6" s="8"/>
      <c r="S6" s="8"/>
      <c r="T6" s="12"/>
      <c r="AE6" s="24"/>
    </row>
    <row r="7" spans="2:39" ht="33" customHeight="1" thickTop="1">
      <c r="B7" s="26"/>
      <c r="C7" s="166"/>
      <c r="D7" s="167"/>
      <c r="E7" s="167"/>
      <c r="F7" s="168"/>
      <c r="G7" s="190" t="str">
        <f>IF(C7="","",VLOOKUP(C7,【参考】申請業種コード一覧表!$C$2:$D$35,2,FALSE))</f>
        <v/>
      </c>
      <c r="H7" s="190"/>
      <c r="I7" s="190"/>
      <c r="J7" s="190"/>
      <c r="K7" s="190"/>
      <c r="L7" s="190"/>
      <c r="M7" s="190"/>
      <c r="N7" s="190"/>
      <c r="O7" s="191"/>
      <c r="P7" s="2"/>
      <c r="Q7" s="2"/>
      <c r="R7" s="2"/>
      <c r="S7" s="21"/>
      <c r="T7" s="5"/>
      <c r="AE7" s="2"/>
      <c r="AF7" s="2"/>
      <c r="AG7" s="2"/>
      <c r="AH7" s="2"/>
      <c r="AI7" s="2"/>
      <c r="AJ7" s="2"/>
      <c r="AK7" s="2"/>
      <c r="AL7" s="2"/>
      <c r="AM7" s="2"/>
    </row>
    <row r="8" spans="2:39" ht="33" customHeight="1">
      <c r="B8" s="26"/>
      <c r="C8" s="161"/>
      <c r="D8" s="162"/>
      <c r="E8" s="162"/>
      <c r="F8" s="163"/>
      <c r="G8" s="190" t="str">
        <f>IF(C8="","",VLOOKUP(C8,【参考】申請業種コード一覧表!$C$2:$D$35,2,FALSE))</f>
        <v/>
      </c>
      <c r="H8" s="190"/>
      <c r="I8" s="190"/>
      <c r="J8" s="190"/>
      <c r="K8" s="190"/>
      <c r="L8" s="190"/>
      <c r="M8" s="190"/>
      <c r="N8" s="190"/>
      <c r="O8" s="191"/>
      <c r="P8" s="2"/>
      <c r="Q8" s="2"/>
      <c r="R8" s="2"/>
      <c r="S8" s="2"/>
      <c r="T8" s="2"/>
      <c r="AE8" s="2"/>
      <c r="AF8" s="2"/>
      <c r="AG8" s="2"/>
      <c r="AH8" s="2"/>
      <c r="AI8" s="2"/>
      <c r="AJ8" s="2"/>
      <c r="AK8" s="2"/>
      <c r="AL8" s="13"/>
      <c r="AM8" s="13"/>
    </row>
    <row r="9" spans="2:39" ht="33" customHeight="1">
      <c r="B9" s="26"/>
      <c r="C9" s="161"/>
      <c r="D9" s="162"/>
      <c r="E9" s="162"/>
      <c r="F9" s="163"/>
      <c r="G9" s="190" t="str">
        <f>IF(C9="","",VLOOKUP(C9,【参考】申請業種コード一覧表!$C$2:$D$35,2,FALSE))</f>
        <v/>
      </c>
      <c r="H9" s="190"/>
      <c r="I9" s="190"/>
      <c r="J9" s="190"/>
      <c r="K9" s="190"/>
      <c r="L9" s="190"/>
      <c r="M9" s="190"/>
      <c r="N9" s="190"/>
      <c r="O9" s="191"/>
      <c r="P9" s="2"/>
      <c r="Q9" s="2"/>
      <c r="R9" s="2"/>
      <c r="S9" s="2"/>
      <c r="T9" s="2"/>
      <c r="AE9" s="2"/>
      <c r="AF9" s="2"/>
      <c r="AG9" s="2"/>
      <c r="AH9" s="2"/>
      <c r="AI9" s="2"/>
      <c r="AJ9" s="2"/>
      <c r="AK9" s="2"/>
      <c r="AL9" s="13"/>
      <c r="AM9" s="13"/>
    </row>
    <row r="10" spans="2:39" ht="33" customHeight="1">
      <c r="B10" s="26"/>
      <c r="C10" s="161"/>
      <c r="D10" s="162"/>
      <c r="E10" s="162"/>
      <c r="F10" s="163"/>
      <c r="G10" s="190" t="str">
        <f>IF(C10="","",VLOOKUP(C10,【参考】申請業種コード一覧表!$C$2:$D$35,2,FALSE))</f>
        <v/>
      </c>
      <c r="H10" s="190"/>
      <c r="I10" s="190"/>
      <c r="J10" s="190"/>
      <c r="K10" s="190"/>
      <c r="L10" s="190"/>
      <c r="M10" s="190"/>
      <c r="N10" s="190"/>
      <c r="O10" s="191"/>
      <c r="P10" s="2"/>
      <c r="Q10" s="2"/>
      <c r="R10" s="2"/>
      <c r="S10" s="12"/>
      <c r="T10" s="12"/>
      <c r="AE10" s="2"/>
      <c r="AF10" s="2"/>
      <c r="AG10" s="2"/>
      <c r="AH10" s="2"/>
      <c r="AI10" s="2"/>
      <c r="AJ10" s="2"/>
      <c r="AK10" s="2"/>
      <c r="AL10" s="13"/>
      <c r="AM10" s="13"/>
    </row>
    <row r="11" spans="2:39" ht="33" customHeight="1" thickBot="1">
      <c r="B11" s="26"/>
      <c r="C11" s="158"/>
      <c r="D11" s="159"/>
      <c r="E11" s="159"/>
      <c r="F11" s="160"/>
      <c r="G11" s="192" t="str">
        <f>IF(C11="","",VLOOKUP(C11,【参考】申請業種コード一覧表!$C$2:$D$35,2,FALSE))</f>
        <v/>
      </c>
      <c r="H11" s="193"/>
      <c r="I11" s="193"/>
      <c r="J11" s="193"/>
      <c r="K11" s="193"/>
      <c r="L11" s="193"/>
      <c r="M11" s="193"/>
      <c r="N11" s="193"/>
      <c r="O11" s="194"/>
      <c r="P11" s="2"/>
      <c r="Q11" s="2"/>
      <c r="R11" s="2"/>
      <c r="S11" s="12"/>
      <c r="T11" s="12"/>
      <c r="AE11" s="2"/>
      <c r="AF11" s="2"/>
      <c r="AG11" s="2"/>
      <c r="AH11" s="2"/>
      <c r="AI11" s="2"/>
      <c r="AJ11" s="2"/>
      <c r="AK11" s="2"/>
      <c r="AL11" s="13"/>
      <c r="AM11" s="13"/>
    </row>
    <row r="12" spans="2:39" ht="21" customHeight="1" thickTop="1">
      <c r="B12" s="26"/>
      <c r="C12" s="5"/>
      <c r="D12" s="5"/>
      <c r="E12" s="5"/>
      <c r="F12" s="5"/>
      <c r="G12" s="29"/>
      <c r="H12" s="29"/>
      <c r="I12" s="29"/>
      <c r="J12" s="29"/>
      <c r="K12" s="29"/>
      <c r="L12" s="29"/>
      <c r="M12" s="29"/>
      <c r="N12" s="29"/>
      <c r="O12" s="29"/>
      <c r="P12" s="21"/>
      <c r="Q12" s="21"/>
      <c r="R12" s="21"/>
      <c r="S12" s="2"/>
      <c r="T12" s="12"/>
      <c r="U12" s="12"/>
      <c r="V12" s="12"/>
      <c r="W12" s="12"/>
      <c r="X12" s="12"/>
      <c r="Y12" s="13"/>
      <c r="Z12" s="13"/>
      <c r="AA12" s="13"/>
      <c r="AB12" s="13"/>
      <c r="AC12" s="13"/>
      <c r="AD12" s="2"/>
      <c r="AE12" s="2"/>
      <c r="AF12" s="2"/>
      <c r="AG12" s="2"/>
      <c r="AH12" s="2"/>
      <c r="AI12" s="2"/>
      <c r="AJ12" s="2"/>
      <c r="AK12" s="2"/>
      <c r="AL12" s="13"/>
      <c r="AM12" s="13"/>
    </row>
    <row r="13" spans="2:39" ht="18" customHeight="1" thickBot="1">
      <c r="B13" s="42" t="s">
        <v>64</v>
      </c>
      <c r="C13" s="43"/>
      <c r="D13" s="43"/>
      <c r="E13" s="43"/>
      <c r="F13" s="43"/>
      <c r="G13" s="43"/>
      <c r="H13" s="43"/>
      <c r="I13" s="43"/>
      <c r="J13" s="43"/>
      <c r="K13" s="43"/>
      <c r="L13" s="12"/>
      <c r="M13" s="12"/>
      <c r="N13" s="12"/>
      <c r="O13" s="12"/>
      <c r="P13" s="12"/>
      <c r="Q13" s="12"/>
      <c r="R13" s="12"/>
      <c r="S13" s="12"/>
      <c r="T13" s="12"/>
      <c r="U13" s="12"/>
      <c r="V13" s="12"/>
      <c r="W13" s="12"/>
      <c r="X13" s="12"/>
      <c r="Y13" s="12"/>
      <c r="Z13" s="12"/>
      <c r="AA13" s="12"/>
      <c r="AB13" s="12"/>
      <c r="AC13" s="12"/>
      <c r="AD13" s="12"/>
      <c r="AE13" s="12"/>
      <c r="AF13" s="12"/>
    </row>
    <row r="14" spans="2:39" ht="24.75" customHeight="1" thickBot="1">
      <c r="B14" s="152" t="s">
        <v>69</v>
      </c>
      <c r="C14" s="154" t="s">
        <v>70</v>
      </c>
      <c r="D14" s="154"/>
      <c r="E14" s="154"/>
      <c r="F14" s="154"/>
      <c r="G14" s="186" t="s">
        <v>768</v>
      </c>
      <c r="H14" s="186"/>
      <c r="I14" s="186"/>
      <c r="J14" s="186"/>
      <c r="K14" s="186"/>
      <c r="L14" s="186"/>
      <c r="M14" s="186"/>
      <c r="N14" s="186"/>
      <c r="O14" s="186"/>
      <c r="P14" s="186"/>
      <c r="Q14" s="186"/>
      <c r="R14" s="186"/>
      <c r="S14" s="186"/>
      <c r="T14" s="186"/>
      <c r="U14" s="186"/>
      <c r="V14" s="186"/>
      <c r="W14" s="186"/>
      <c r="X14" s="186"/>
      <c r="Y14" s="186"/>
      <c r="Z14" s="186"/>
      <c r="AA14" s="186"/>
      <c r="AB14" s="186"/>
      <c r="AC14" s="186"/>
      <c r="AD14" s="187"/>
      <c r="AE14" s="23"/>
      <c r="AF14" s="22"/>
      <c r="AG14" s="22"/>
      <c r="AH14" s="22"/>
      <c r="AI14" s="22"/>
      <c r="AJ14" s="22"/>
      <c r="AK14" s="22"/>
      <c r="AL14" s="22"/>
      <c r="AM14" s="22"/>
    </row>
    <row r="15" spans="2:39" ht="32.25" customHeight="1" thickBot="1">
      <c r="B15" s="153"/>
      <c r="C15" s="155" t="s">
        <v>75</v>
      </c>
      <c r="D15" s="156"/>
      <c r="E15" s="156"/>
      <c r="F15" s="157"/>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9"/>
      <c r="AE15" s="23"/>
      <c r="AF15" s="22"/>
      <c r="AG15" s="22"/>
      <c r="AH15" s="22"/>
      <c r="AI15" s="22"/>
      <c r="AJ15" s="22"/>
      <c r="AK15" s="22"/>
      <c r="AL15" s="22"/>
      <c r="AM15" s="22"/>
    </row>
    <row r="16" spans="2:39" ht="39.950000000000003" customHeight="1" thickBot="1">
      <c r="B16" s="177">
        <v>1</v>
      </c>
      <c r="C16" s="172" t="str">
        <f>IF(G$7="","",G$7)</f>
        <v/>
      </c>
      <c r="D16" s="173"/>
      <c r="E16" s="173"/>
      <c r="F16" s="174"/>
      <c r="G16" s="175" t="str">
        <f>IF(I17="","",VLOOKUP(G17&amp;I17,【参考】申請業種コード一覧表!$A$1:$B$250,2,FALSE))</f>
        <v/>
      </c>
      <c r="H16" s="175"/>
      <c r="I16" s="175"/>
      <c r="J16" s="175"/>
      <c r="K16" s="175" t="str">
        <f>IF(M17="","",VLOOKUP(K17&amp;M17,【参考】申請業種コード一覧表!$A$1:$B$250,2,FALSE))</f>
        <v/>
      </c>
      <c r="L16" s="175"/>
      <c r="M16" s="175"/>
      <c r="N16" s="175"/>
      <c r="O16" s="175" t="str">
        <f>IF(Q17="","",VLOOKUP(O17&amp;Q17,【参考】申請業種コード一覧表!$A$1:$B$250,2,FALSE))</f>
        <v/>
      </c>
      <c r="P16" s="175"/>
      <c r="Q16" s="175"/>
      <c r="R16" s="175"/>
      <c r="S16" s="175" t="str">
        <f>IF(U17="","",VLOOKUP(S17&amp;U17,【参考】申請業種コード一覧表!$A$1:$B$250,2,FALSE))</f>
        <v/>
      </c>
      <c r="T16" s="175"/>
      <c r="U16" s="175"/>
      <c r="V16" s="175"/>
      <c r="W16" s="175" t="str">
        <f>IF(Y17="","",VLOOKUP(W17&amp;Y17,【参考】申請業種コード一覧表!$A$1:$B$250,2,FALSE))</f>
        <v/>
      </c>
      <c r="X16" s="175"/>
      <c r="Y16" s="175"/>
      <c r="Z16" s="175"/>
      <c r="AA16" s="175" t="str">
        <f>IF(AC17="","",VLOOKUP(AA17&amp;AC17,【参考】申請業種コード一覧表!$A$1:$B$250,2,FALSE))</f>
        <v/>
      </c>
      <c r="AB16" s="175"/>
      <c r="AC16" s="175"/>
      <c r="AD16" s="176"/>
      <c r="AE16" s="28"/>
      <c r="AF16" s="28"/>
      <c r="AG16" s="144" t="str">
        <f>IF(AI17="","",VLOOKUP(AG17&amp;AI17,#REF!,2,FALSE))</f>
        <v/>
      </c>
      <c r="AH16" s="144"/>
      <c r="AI16" s="144"/>
      <c r="AJ16" s="144"/>
      <c r="AK16" s="144" t="str">
        <f>IF(AM17="","",VLOOKUP(AK17&amp;AM17,#REF!,2,FALSE))</f>
        <v/>
      </c>
      <c r="AL16" s="144"/>
      <c r="AM16" s="144"/>
    </row>
    <row r="17" spans="2:39" s="14" customFormat="1" ht="30" customHeight="1" thickBot="1">
      <c r="B17" s="178"/>
      <c r="C17" s="172"/>
      <c r="D17" s="173"/>
      <c r="E17" s="173"/>
      <c r="F17" s="173"/>
      <c r="G17" s="196" t="str">
        <f>IF($C$7="","",$C$7)</f>
        <v/>
      </c>
      <c r="H17" s="197"/>
      <c r="I17" s="170"/>
      <c r="J17" s="171"/>
      <c r="K17" s="196" t="str">
        <f>IF($C$7="","",$C$7)</f>
        <v/>
      </c>
      <c r="L17" s="197"/>
      <c r="M17" s="170"/>
      <c r="N17" s="171"/>
      <c r="O17" s="196" t="str">
        <f>IF($C$7="","",$C$7)</f>
        <v/>
      </c>
      <c r="P17" s="197"/>
      <c r="Q17" s="170"/>
      <c r="R17" s="171"/>
      <c r="S17" s="196" t="str">
        <f>IF($C$7="","",$C$7)</f>
        <v/>
      </c>
      <c r="T17" s="197"/>
      <c r="U17" s="170"/>
      <c r="V17" s="171"/>
      <c r="W17" s="196" t="str">
        <f>IF($C$7="","",$C$7)</f>
        <v/>
      </c>
      <c r="X17" s="197"/>
      <c r="Y17" s="170"/>
      <c r="Z17" s="171"/>
      <c r="AA17" s="196" t="str">
        <f>IF($C$7="","",$C$7)</f>
        <v/>
      </c>
      <c r="AB17" s="197"/>
      <c r="AC17" s="170"/>
      <c r="AD17" s="171"/>
      <c r="AE17" s="27"/>
      <c r="AF17" s="27"/>
      <c r="AG17" s="145"/>
      <c r="AH17" s="145"/>
      <c r="AI17" s="198"/>
      <c r="AJ17" s="198"/>
      <c r="AK17" s="145"/>
      <c r="AL17" s="145"/>
      <c r="AM17" s="33"/>
    </row>
    <row r="18" spans="2:39" ht="39.950000000000003" customHeight="1" thickBot="1">
      <c r="B18" s="178"/>
      <c r="C18" s="180" t="str">
        <f>IF(C$7="","",C$7)</f>
        <v/>
      </c>
      <c r="D18" s="181"/>
      <c r="E18" s="181"/>
      <c r="F18" s="182"/>
      <c r="G18" s="175" t="str">
        <f>IF(I19="","",VLOOKUP(G19&amp;I19,【参考】申請業種コード一覧表!$A$1:$B$250,2,FALSE))</f>
        <v/>
      </c>
      <c r="H18" s="175"/>
      <c r="I18" s="175"/>
      <c r="J18" s="175"/>
      <c r="K18" s="175" t="str">
        <f>IF(M19="","",VLOOKUP(K19&amp;M19,【参考】申請業種コード一覧表!$A$1:$B$250,2,FALSE))</f>
        <v/>
      </c>
      <c r="L18" s="175"/>
      <c r="M18" s="175"/>
      <c r="N18" s="175"/>
      <c r="O18" s="175" t="str">
        <f>IF(Q19="","",VLOOKUP(O19&amp;Q19,【参考】申請業種コード一覧表!$A$1:$B$250,2,FALSE))</f>
        <v/>
      </c>
      <c r="P18" s="175"/>
      <c r="Q18" s="175"/>
      <c r="R18" s="175"/>
      <c r="S18" s="175" t="str">
        <f>IF(U19="","",VLOOKUP(S19&amp;U19,【参考】申請業種コード一覧表!$A$1:$B$250,2,FALSE))</f>
        <v/>
      </c>
      <c r="T18" s="175"/>
      <c r="U18" s="175"/>
      <c r="V18" s="175"/>
      <c r="W18" s="175" t="str">
        <f>IF(Y19="","",VLOOKUP(W19&amp;Y19,【参考】申請業種コード一覧表!$A$1:$B$250,2,FALSE))</f>
        <v/>
      </c>
      <c r="X18" s="175"/>
      <c r="Y18" s="175"/>
      <c r="Z18" s="175"/>
      <c r="AA18" s="175" t="str">
        <f>IF(AC19="","",VLOOKUP(AA19&amp;AC19,【参考】申請業種コード一覧表!$A$1:$B$250,2,FALSE))</f>
        <v/>
      </c>
      <c r="AB18" s="175"/>
      <c r="AC18" s="175"/>
      <c r="AD18" s="176"/>
      <c r="AE18" s="28"/>
      <c r="AF18" s="28"/>
      <c r="AG18" s="144"/>
      <c r="AH18" s="144"/>
      <c r="AI18" s="144"/>
      <c r="AJ18" s="144"/>
      <c r="AK18" s="144"/>
      <c r="AL18" s="144"/>
      <c r="AM18" s="144"/>
    </row>
    <row r="19" spans="2:39" s="14" customFormat="1" ht="30" customHeight="1" thickBot="1">
      <c r="B19" s="179"/>
      <c r="C19" s="183"/>
      <c r="D19" s="184"/>
      <c r="E19" s="184"/>
      <c r="F19" s="185"/>
      <c r="G19" s="196" t="str">
        <f>IF($C$7="","",$C$7)</f>
        <v/>
      </c>
      <c r="H19" s="197"/>
      <c r="I19" s="170"/>
      <c r="J19" s="171"/>
      <c r="K19" s="196" t="str">
        <f>IF($C$7="","",$C$7)</f>
        <v/>
      </c>
      <c r="L19" s="197"/>
      <c r="M19" s="170"/>
      <c r="N19" s="171"/>
      <c r="O19" s="196" t="str">
        <f>IF($C$7="","",$C$7)</f>
        <v/>
      </c>
      <c r="P19" s="197"/>
      <c r="Q19" s="170"/>
      <c r="R19" s="171"/>
      <c r="S19" s="196" t="str">
        <f>IF($C$7="","",$C$7)</f>
        <v/>
      </c>
      <c r="T19" s="197"/>
      <c r="U19" s="170"/>
      <c r="V19" s="171"/>
      <c r="W19" s="196" t="str">
        <f>IF($C$7="","",$C$7)</f>
        <v/>
      </c>
      <c r="X19" s="197"/>
      <c r="Y19" s="170"/>
      <c r="Z19" s="171"/>
      <c r="AA19" s="196" t="str">
        <f>IF($C$7="","",$C$7)</f>
        <v/>
      </c>
      <c r="AB19" s="197"/>
      <c r="AC19" s="170"/>
      <c r="AD19" s="171"/>
      <c r="AE19" s="27"/>
      <c r="AF19" s="27"/>
      <c r="AG19" s="145"/>
      <c r="AH19" s="145"/>
      <c r="AI19" s="198"/>
      <c r="AJ19" s="198"/>
      <c r="AK19" s="145"/>
      <c r="AL19" s="145"/>
      <c r="AM19" s="33"/>
    </row>
    <row r="20" spans="2:39" ht="39.950000000000003" customHeight="1" thickBot="1">
      <c r="B20" s="177">
        <v>2</v>
      </c>
      <c r="C20" s="172" t="str">
        <f>IF(G$8="","",G$8)</f>
        <v/>
      </c>
      <c r="D20" s="173"/>
      <c r="E20" s="173"/>
      <c r="F20" s="174"/>
      <c r="G20" s="175" t="str">
        <f>IF(I21="","",VLOOKUP(G21&amp;I21,【参考】申請業種コード一覧表!$A$1:$B$250,2,FALSE))</f>
        <v/>
      </c>
      <c r="H20" s="175"/>
      <c r="I20" s="175"/>
      <c r="J20" s="175"/>
      <c r="K20" s="175" t="str">
        <f>IF(M21="","",VLOOKUP(K21&amp;M21,【参考】申請業種コード一覧表!$A$1:$B$250,2,FALSE))</f>
        <v/>
      </c>
      <c r="L20" s="175"/>
      <c r="M20" s="175"/>
      <c r="N20" s="175"/>
      <c r="O20" s="175" t="str">
        <f>IF(Q21="","",VLOOKUP(O21&amp;Q21,【参考】申請業種コード一覧表!$A$1:$B$250,2,FALSE))</f>
        <v/>
      </c>
      <c r="P20" s="175"/>
      <c r="Q20" s="175"/>
      <c r="R20" s="175"/>
      <c r="S20" s="175" t="str">
        <f>IF(U21="","",VLOOKUP(S21&amp;U21,【参考】申請業種コード一覧表!$A$1:$B$250,2,FALSE))</f>
        <v/>
      </c>
      <c r="T20" s="175"/>
      <c r="U20" s="175"/>
      <c r="V20" s="175"/>
      <c r="W20" s="175" t="str">
        <f>IF(Y21="","",VLOOKUP(W21&amp;Y21,【参考】申請業種コード一覧表!$A$1:$B$250,2,FALSE))</f>
        <v/>
      </c>
      <c r="X20" s="175"/>
      <c r="Y20" s="175"/>
      <c r="Z20" s="175"/>
      <c r="AA20" s="175" t="str">
        <f>IF(AC21="","",VLOOKUP(AA21&amp;AC21,【参考】申請業種コード一覧表!$A$1:$B$250,2,FALSE))</f>
        <v/>
      </c>
      <c r="AB20" s="175"/>
      <c r="AC20" s="175"/>
      <c r="AD20" s="176"/>
      <c r="AE20" s="28"/>
      <c r="AF20" s="28"/>
      <c r="AG20" s="144"/>
      <c r="AH20" s="144"/>
      <c r="AI20" s="144"/>
      <c r="AJ20" s="144"/>
      <c r="AK20" s="144"/>
      <c r="AL20" s="144"/>
      <c r="AM20" s="144"/>
    </row>
    <row r="21" spans="2:39" s="14" customFormat="1" ht="30" customHeight="1" thickBot="1">
      <c r="B21" s="178"/>
      <c r="C21" s="172"/>
      <c r="D21" s="173"/>
      <c r="E21" s="173"/>
      <c r="F21" s="173"/>
      <c r="G21" s="196" t="str">
        <f>IF($C$8="","",$C$8)</f>
        <v/>
      </c>
      <c r="H21" s="197"/>
      <c r="I21" s="170"/>
      <c r="J21" s="171"/>
      <c r="K21" s="196" t="str">
        <f>IF($C$8="","",$C$8)</f>
        <v/>
      </c>
      <c r="L21" s="197"/>
      <c r="M21" s="170"/>
      <c r="N21" s="171"/>
      <c r="O21" s="196" t="str">
        <f>IF($C$8="","",$C$8)</f>
        <v/>
      </c>
      <c r="P21" s="197"/>
      <c r="Q21" s="170"/>
      <c r="R21" s="171"/>
      <c r="S21" s="196" t="str">
        <f>IF($C$8="","",$C$8)</f>
        <v/>
      </c>
      <c r="T21" s="197"/>
      <c r="U21" s="170"/>
      <c r="V21" s="171"/>
      <c r="W21" s="196" t="str">
        <f>IF($C$8="","",$C$8)</f>
        <v/>
      </c>
      <c r="X21" s="197"/>
      <c r="Y21" s="170"/>
      <c r="Z21" s="171"/>
      <c r="AA21" s="196" t="str">
        <f>IF($C$8="","",$C$8)</f>
        <v/>
      </c>
      <c r="AB21" s="197"/>
      <c r="AC21" s="170"/>
      <c r="AD21" s="171"/>
      <c r="AE21" s="27"/>
      <c r="AF21" s="27"/>
      <c r="AG21" s="145"/>
      <c r="AH21" s="145"/>
      <c r="AI21" s="198"/>
      <c r="AJ21" s="198"/>
      <c r="AK21" s="145"/>
      <c r="AL21" s="145"/>
      <c r="AM21" s="33"/>
    </row>
    <row r="22" spans="2:39" ht="39.950000000000003" customHeight="1" thickBot="1">
      <c r="B22" s="178"/>
      <c r="C22" s="180" t="str">
        <f>IF(C$8="","",C$8)</f>
        <v/>
      </c>
      <c r="D22" s="181"/>
      <c r="E22" s="181"/>
      <c r="F22" s="182"/>
      <c r="G22" s="175" t="str">
        <f>IF(I23="","",VLOOKUP(G23&amp;I23,【参考】申請業種コード一覧表!$A$1:$B$250,2,FALSE))</f>
        <v/>
      </c>
      <c r="H22" s="175"/>
      <c r="I22" s="175"/>
      <c r="J22" s="175"/>
      <c r="K22" s="175" t="str">
        <f>IF(M23="","",VLOOKUP(K23&amp;M23,【参考】申請業種コード一覧表!$A$1:$B$250,2,FALSE))</f>
        <v/>
      </c>
      <c r="L22" s="175"/>
      <c r="M22" s="175"/>
      <c r="N22" s="175"/>
      <c r="O22" s="175" t="str">
        <f>IF(Q23="","",VLOOKUP(O23&amp;Q23,【参考】申請業種コード一覧表!$A$1:$B$250,2,FALSE))</f>
        <v/>
      </c>
      <c r="P22" s="175"/>
      <c r="Q22" s="175"/>
      <c r="R22" s="175"/>
      <c r="S22" s="175" t="str">
        <f>IF(U23="","",VLOOKUP(S23&amp;U23,【参考】申請業種コード一覧表!$A$1:$B$250,2,FALSE))</f>
        <v/>
      </c>
      <c r="T22" s="175"/>
      <c r="U22" s="175"/>
      <c r="V22" s="175"/>
      <c r="W22" s="175" t="str">
        <f>IF(Y23="","",VLOOKUP(W23&amp;Y23,【参考】申請業種コード一覧表!$A$1:$B$250,2,FALSE))</f>
        <v/>
      </c>
      <c r="X22" s="175"/>
      <c r="Y22" s="175"/>
      <c r="Z22" s="175"/>
      <c r="AA22" s="175" t="str">
        <f>IF(AC23="","",VLOOKUP(AA23&amp;AC23,【参考】申請業種コード一覧表!$A$1:$B$250,2,FALSE))</f>
        <v/>
      </c>
      <c r="AB22" s="175"/>
      <c r="AC22" s="175"/>
      <c r="AD22" s="176"/>
      <c r="AE22" s="28"/>
      <c r="AF22" s="28"/>
      <c r="AG22" s="144"/>
      <c r="AH22" s="144"/>
      <c r="AI22" s="144"/>
      <c r="AJ22" s="144"/>
      <c r="AK22" s="144"/>
      <c r="AL22" s="144"/>
      <c r="AM22" s="144"/>
    </row>
    <row r="23" spans="2:39" s="14" customFormat="1" ht="30" customHeight="1" thickBot="1">
      <c r="B23" s="179"/>
      <c r="C23" s="183"/>
      <c r="D23" s="184"/>
      <c r="E23" s="184"/>
      <c r="F23" s="185"/>
      <c r="G23" s="196" t="str">
        <f>IF($C$8="","",$C$8)</f>
        <v/>
      </c>
      <c r="H23" s="197"/>
      <c r="I23" s="170"/>
      <c r="J23" s="171"/>
      <c r="K23" s="196" t="str">
        <f>IF($C$8="","",$C$8)</f>
        <v/>
      </c>
      <c r="L23" s="197"/>
      <c r="M23" s="170"/>
      <c r="N23" s="171"/>
      <c r="O23" s="196" t="str">
        <f>IF($C$8="","",$C$8)</f>
        <v/>
      </c>
      <c r="P23" s="197"/>
      <c r="Q23" s="170"/>
      <c r="R23" s="171"/>
      <c r="S23" s="196" t="str">
        <f>IF($C$8="","",$C$8)</f>
        <v/>
      </c>
      <c r="T23" s="197"/>
      <c r="U23" s="170"/>
      <c r="V23" s="171"/>
      <c r="W23" s="196" t="str">
        <f>IF($C$8="","",$C$8)</f>
        <v/>
      </c>
      <c r="X23" s="197"/>
      <c r="Y23" s="170"/>
      <c r="Z23" s="171"/>
      <c r="AA23" s="196" t="str">
        <f>IF($C$8="","",$C$8)</f>
        <v/>
      </c>
      <c r="AB23" s="197"/>
      <c r="AC23" s="170"/>
      <c r="AD23" s="171"/>
      <c r="AE23" s="27"/>
      <c r="AF23" s="27"/>
      <c r="AG23" s="145"/>
      <c r="AH23" s="145"/>
      <c r="AI23" s="198"/>
      <c r="AJ23" s="198"/>
      <c r="AK23" s="145"/>
      <c r="AL23" s="145"/>
      <c r="AM23" s="33"/>
    </row>
    <row r="24" spans="2:39" ht="39.950000000000003" customHeight="1" thickBot="1">
      <c r="B24" s="177">
        <v>3</v>
      </c>
      <c r="C24" s="172" t="str">
        <f>IF(G$9="","",G$9)</f>
        <v/>
      </c>
      <c r="D24" s="173"/>
      <c r="E24" s="173"/>
      <c r="F24" s="174"/>
      <c r="G24" s="175" t="str">
        <f>IF(I25="","",VLOOKUP(G25&amp;I25,【参考】申請業種コード一覧表!$A$1:$B$250,2,FALSE))</f>
        <v/>
      </c>
      <c r="H24" s="175"/>
      <c r="I24" s="175"/>
      <c r="J24" s="175"/>
      <c r="K24" s="175" t="str">
        <f>IF(M25="","",VLOOKUP(K25&amp;M25,【参考】申請業種コード一覧表!$A$1:$B$250,2,FALSE))</f>
        <v/>
      </c>
      <c r="L24" s="175"/>
      <c r="M24" s="175"/>
      <c r="N24" s="175"/>
      <c r="O24" s="175" t="str">
        <f>IF(Q25="","",VLOOKUP(O25&amp;Q25,【参考】申請業種コード一覧表!$A$1:$B$250,2,FALSE))</f>
        <v/>
      </c>
      <c r="P24" s="175"/>
      <c r="Q24" s="175"/>
      <c r="R24" s="175"/>
      <c r="S24" s="175" t="str">
        <f>IF(U25="","",VLOOKUP(S25&amp;U25,【参考】申請業種コード一覧表!$A$1:$B$250,2,FALSE))</f>
        <v/>
      </c>
      <c r="T24" s="175"/>
      <c r="U24" s="175"/>
      <c r="V24" s="175"/>
      <c r="W24" s="175" t="str">
        <f>IF(Y25="","",VLOOKUP(W25&amp;Y25,【参考】申請業種コード一覧表!$A$1:$B$250,2,FALSE))</f>
        <v/>
      </c>
      <c r="X24" s="175"/>
      <c r="Y24" s="175"/>
      <c r="Z24" s="175"/>
      <c r="AA24" s="175" t="str">
        <f>IF(AC25="","",VLOOKUP(AA25&amp;AC25,【参考】申請業種コード一覧表!$A$1:$B$250,2,FALSE))</f>
        <v/>
      </c>
      <c r="AB24" s="175"/>
      <c r="AC24" s="175"/>
      <c r="AD24" s="176"/>
      <c r="AE24" s="28"/>
      <c r="AF24" s="28"/>
      <c r="AG24" s="144"/>
      <c r="AH24" s="144"/>
      <c r="AI24" s="144"/>
      <c r="AJ24" s="144"/>
      <c r="AK24" s="144"/>
      <c r="AL24" s="144"/>
      <c r="AM24" s="144"/>
    </row>
    <row r="25" spans="2:39" s="14" customFormat="1" ht="30" customHeight="1" thickBot="1">
      <c r="B25" s="178"/>
      <c r="C25" s="172"/>
      <c r="D25" s="173"/>
      <c r="E25" s="173"/>
      <c r="F25" s="173"/>
      <c r="G25" s="196" t="str">
        <f>IF($C$9="","",$C$9)</f>
        <v/>
      </c>
      <c r="H25" s="197"/>
      <c r="I25" s="170"/>
      <c r="J25" s="171"/>
      <c r="K25" s="196" t="str">
        <f>IF($C$9="","",$C$9)</f>
        <v/>
      </c>
      <c r="L25" s="197"/>
      <c r="M25" s="170"/>
      <c r="N25" s="171"/>
      <c r="O25" s="196" t="str">
        <f>IF($C$9="","",$C$9)</f>
        <v/>
      </c>
      <c r="P25" s="197"/>
      <c r="Q25" s="170"/>
      <c r="R25" s="171"/>
      <c r="S25" s="196" t="str">
        <f>IF($C$9="","",$C$9)</f>
        <v/>
      </c>
      <c r="T25" s="197"/>
      <c r="U25" s="170"/>
      <c r="V25" s="171"/>
      <c r="W25" s="196" t="str">
        <f>IF($C$9="","",$C$9)</f>
        <v/>
      </c>
      <c r="X25" s="197"/>
      <c r="Y25" s="170"/>
      <c r="Z25" s="171"/>
      <c r="AA25" s="196" t="str">
        <f>IF($C$9="","",$C$9)</f>
        <v/>
      </c>
      <c r="AB25" s="197"/>
      <c r="AC25" s="170"/>
      <c r="AD25" s="171"/>
      <c r="AE25" s="27"/>
      <c r="AF25" s="27"/>
      <c r="AG25" s="145"/>
      <c r="AH25" s="145"/>
      <c r="AI25" s="198"/>
      <c r="AJ25" s="198"/>
      <c r="AK25" s="145"/>
      <c r="AL25" s="145"/>
      <c r="AM25" s="33"/>
    </row>
    <row r="26" spans="2:39" ht="39.950000000000003" customHeight="1" thickBot="1">
      <c r="B26" s="178"/>
      <c r="C26" s="180" t="str">
        <f>IF(C$9="","",C$9)</f>
        <v/>
      </c>
      <c r="D26" s="181"/>
      <c r="E26" s="181"/>
      <c r="F26" s="182"/>
      <c r="G26" s="175" t="str">
        <f>IF(I27="","",VLOOKUP(G27&amp;I27,【参考】申請業種コード一覧表!$A$1:$B$250,2,FALSE))</f>
        <v/>
      </c>
      <c r="H26" s="175"/>
      <c r="I26" s="175"/>
      <c r="J26" s="175"/>
      <c r="K26" s="175" t="str">
        <f>IF(M27="","",VLOOKUP(K27&amp;M27,【参考】申請業種コード一覧表!$A$1:$B$250,2,FALSE))</f>
        <v/>
      </c>
      <c r="L26" s="175"/>
      <c r="M26" s="175"/>
      <c r="N26" s="175"/>
      <c r="O26" s="175" t="str">
        <f>IF(Q27="","",VLOOKUP(O27&amp;Q27,【参考】申請業種コード一覧表!$A$1:$B$250,2,FALSE))</f>
        <v/>
      </c>
      <c r="P26" s="175"/>
      <c r="Q26" s="175"/>
      <c r="R26" s="175"/>
      <c r="S26" s="175" t="str">
        <f>IF(U27="","",VLOOKUP(S27&amp;U27,【参考】申請業種コード一覧表!$A$1:$B$250,2,FALSE))</f>
        <v/>
      </c>
      <c r="T26" s="175"/>
      <c r="U26" s="175"/>
      <c r="V26" s="175"/>
      <c r="W26" s="175" t="str">
        <f>IF(Y27="","",VLOOKUP(W27&amp;Y27,【参考】申請業種コード一覧表!$A$1:$B$250,2,FALSE))</f>
        <v/>
      </c>
      <c r="X26" s="175"/>
      <c r="Y26" s="175"/>
      <c r="Z26" s="175"/>
      <c r="AA26" s="175" t="str">
        <f>IF(AC27="","",VLOOKUP(AA27&amp;AC27,【参考】申請業種コード一覧表!$A$1:$B$250,2,FALSE))</f>
        <v/>
      </c>
      <c r="AB26" s="175"/>
      <c r="AC26" s="175"/>
      <c r="AD26" s="176"/>
      <c r="AE26" s="28"/>
      <c r="AF26" s="28"/>
      <c r="AG26" s="144"/>
      <c r="AH26" s="144"/>
      <c r="AI26" s="144"/>
      <c r="AJ26" s="144"/>
      <c r="AK26" s="144"/>
      <c r="AL26" s="144"/>
      <c r="AM26" s="144"/>
    </row>
    <row r="27" spans="2:39" s="14" customFormat="1" ht="30" customHeight="1" thickBot="1">
      <c r="B27" s="179"/>
      <c r="C27" s="183"/>
      <c r="D27" s="184"/>
      <c r="E27" s="184"/>
      <c r="F27" s="185"/>
      <c r="G27" s="196" t="str">
        <f>IF($C$9="","",$C$9)</f>
        <v/>
      </c>
      <c r="H27" s="197"/>
      <c r="I27" s="170"/>
      <c r="J27" s="171"/>
      <c r="K27" s="196" t="str">
        <f>IF($C$9="","",$C$9)</f>
        <v/>
      </c>
      <c r="L27" s="197"/>
      <c r="M27" s="170"/>
      <c r="N27" s="171"/>
      <c r="O27" s="196" t="str">
        <f>IF($C$9="","",$C$9)</f>
        <v/>
      </c>
      <c r="P27" s="197"/>
      <c r="Q27" s="170"/>
      <c r="R27" s="171"/>
      <c r="S27" s="196" t="str">
        <f>IF($C$9="","",$C$9)</f>
        <v/>
      </c>
      <c r="T27" s="197"/>
      <c r="U27" s="170"/>
      <c r="V27" s="171"/>
      <c r="W27" s="196" t="str">
        <f>IF($C$9="","",$C$9)</f>
        <v/>
      </c>
      <c r="X27" s="197"/>
      <c r="Y27" s="170"/>
      <c r="Z27" s="171"/>
      <c r="AA27" s="196" t="str">
        <f>IF($C$9="","",$C$9)</f>
        <v/>
      </c>
      <c r="AB27" s="197"/>
      <c r="AC27" s="170"/>
      <c r="AD27" s="171"/>
      <c r="AE27" s="27"/>
      <c r="AF27" s="27"/>
      <c r="AG27" s="145"/>
      <c r="AH27" s="145"/>
      <c r="AI27" s="198"/>
      <c r="AJ27" s="198"/>
      <c r="AK27" s="145"/>
      <c r="AL27" s="145"/>
      <c r="AM27" s="33"/>
    </row>
    <row r="28" spans="2:39" ht="39.950000000000003" customHeight="1" thickBot="1">
      <c r="B28" s="177">
        <v>4</v>
      </c>
      <c r="C28" s="172" t="str">
        <f>IF(G$10="","",G$10)</f>
        <v/>
      </c>
      <c r="D28" s="173"/>
      <c r="E28" s="173"/>
      <c r="F28" s="174"/>
      <c r="G28" s="175" t="str">
        <f>IF(I29="","",VLOOKUP(G29&amp;I29,【参考】申請業種コード一覧表!$A$1:$B$250,2,FALSE))</f>
        <v/>
      </c>
      <c r="H28" s="175"/>
      <c r="I28" s="175"/>
      <c r="J28" s="175"/>
      <c r="K28" s="175" t="str">
        <f>IF(M29="","",VLOOKUP(K29&amp;M29,【参考】申請業種コード一覧表!$A$1:$B$250,2,FALSE))</f>
        <v/>
      </c>
      <c r="L28" s="175"/>
      <c r="M28" s="175"/>
      <c r="N28" s="175"/>
      <c r="O28" s="175" t="str">
        <f>IF(Q29="","",VLOOKUP(O29&amp;Q29,【参考】申請業種コード一覧表!$A$1:$B$250,2,FALSE))</f>
        <v/>
      </c>
      <c r="P28" s="175"/>
      <c r="Q28" s="175"/>
      <c r="R28" s="175"/>
      <c r="S28" s="175" t="str">
        <f>IF(U29="","",VLOOKUP(S29&amp;U29,【参考】申請業種コード一覧表!$A$1:$B$250,2,FALSE))</f>
        <v/>
      </c>
      <c r="T28" s="175"/>
      <c r="U28" s="175"/>
      <c r="V28" s="175"/>
      <c r="W28" s="175" t="str">
        <f>IF(Y29="","",VLOOKUP(W29&amp;Y29,【参考】申請業種コード一覧表!$A$1:$B$250,2,FALSE))</f>
        <v/>
      </c>
      <c r="X28" s="175"/>
      <c r="Y28" s="175"/>
      <c r="Z28" s="175"/>
      <c r="AA28" s="175" t="str">
        <f>IF(AC29="","",VLOOKUP(AA29&amp;AC29,【参考】申請業種コード一覧表!$A$1:$B$250,2,FALSE))</f>
        <v/>
      </c>
      <c r="AB28" s="175"/>
      <c r="AC28" s="175"/>
      <c r="AD28" s="176"/>
      <c r="AE28" s="28"/>
      <c r="AF28" s="28"/>
      <c r="AG28" s="144"/>
      <c r="AH28" s="144"/>
      <c r="AI28" s="144"/>
      <c r="AJ28" s="144"/>
      <c r="AK28" s="144"/>
      <c r="AL28" s="144"/>
      <c r="AM28" s="144"/>
    </row>
    <row r="29" spans="2:39" s="14" customFormat="1" ht="30" customHeight="1" thickBot="1">
      <c r="B29" s="178"/>
      <c r="C29" s="172"/>
      <c r="D29" s="173"/>
      <c r="E29" s="173"/>
      <c r="F29" s="173"/>
      <c r="G29" s="196" t="str">
        <f>IF($C$10="","",$C$10)</f>
        <v/>
      </c>
      <c r="H29" s="197"/>
      <c r="I29" s="170"/>
      <c r="J29" s="171"/>
      <c r="K29" s="196" t="str">
        <f>IF($C$10="","",$C$10)</f>
        <v/>
      </c>
      <c r="L29" s="197"/>
      <c r="M29" s="170"/>
      <c r="N29" s="171"/>
      <c r="O29" s="196" t="str">
        <f>IF($C$10="","",$C$10)</f>
        <v/>
      </c>
      <c r="P29" s="197"/>
      <c r="Q29" s="170"/>
      <c r="R29" s="171"/>
      <c r="S29" s="196" t="str">
        <f>IF($C$10="","",$C$10)</f>
        <v/>
      </c>
      <c r="T29" s="197"/>
      <c r="U29" s="170"/>
      <c r="V29" s="171"/>
      <c r="W29" s="196" t="str">
        <f>IF($C$10="","",$C$10)</f>
        <v/>
      </c>
      <c r="X29" s="197"/>
      <c r="Y29" s="170"/>
      <c r="Z29" s="171"/>
      <c r="AA29" s="196" t="str">
        <f>IF($C$10="","",$C$10)</f>
        <v/>
      </c>
      <c r="AB29" s="197"/>
      <c r="AC29" s="170"/>
      <c r="AD29" s="171"/>
      <c r="AE29" s="27"/>
      <c r="AF29" s="27"/>
      <c r="AG29" s="145"/>
      <c r="AH29" s="145"/>
      <c r="AI29" s="198"/>
      <c r="AJ29" s="198"/>
      <c r="AK29" s="145"/>
      <c r="AL29" s="145"/>
      <c r="AM29" s="33"/>
    </row>
    <row r="30" spans="2:39" ht="39.950000000000003" customHeight="1" thickBot="1">
      <c r="B30" s="178"/>
      <c r="C30" s="180" t="str">
        <f>IF(C$10="","",C$10)</f>
        <v/>
      </c>
      <c r="D30" s="181"/>
      <c r="E30" s="181"/>
      <c r="F30" s="182"/>
      <c r="G30" s="175" t="str">
        <f>IF(I31="","",VLOOKUP(G31&amp;I31,【参考】申請業種コード一覧表!$A$1:$B$250,2,FALSE))</f>
        <v/>
      </c>
      <c r="H30" s="175"/>
      <c r="I30" s="175"/>
      <c r="J30" s="175"/>
      <c r="K30" s="175" t="str">
        <f>IF(M31="","",VLOOKUP(K31&amp;M31,【参考】申請業種コード一覧表!$A$1:$B$250,2,FALSE))</f>
        <v/>
      </c>
      <c r="L30" s="175"/>
      <c r="M30" s="175"/>
      <c r="N30" s="175"/>
      <c r="O30" s="175" t="str">
        <f>IF(Q31="","",VLOOKUP(O31&amp;Q31,【参考】申請業種コード一覧表!$A$1:$B$250,2,FALSE))</f>
        <v/>
      </c>
      <c r="P30" s="175"/>
      <c r="Q30" s="175"/>
      <c r="R30" s="175"/>
      <c r="S30" s="175" t="str">
        <f>IF(U31="","",VLOOKUP(S31&amp;U31,【参考】申請業種コード一覧表!$A$1:$B$250,2,FALSE))</f>
        <v/>
      </c>
      <c r="T30" s="175"/>
      <c r="U30" s="175"/>
      <c r="V30" s="175"/>
      <c r="W30" s="175" t="str">
        <f>IF(Y31="","",VLOOKUP(W31&amp;Y31,【参考】申請業種コード一覧表!$A$1:$B$250,2,FALSE))</f>
        <v/>
      </c>
      <c r="X30" s="175"/>
      <c r="Y30" s="175"/>
      <c r="Z30" s="175"/>
      <c r="AA30" s="175" t="str">
        <f>IF(AC31="","",VLOOKUP(AA31&amp;AC31,【参考】申請業種コード一覧表!$A$1:$B$250,2,FALSE))</f>
        <v/>
      </c>
      <c r="AB30" s="175"/>
      <c r="AC30" s="175"/>
      <c r="AD30" s="176"/>
      <c r="AE30" s="28"/>
      <c r="AF30" s="28"/>
      <c r="AG30" s="144"/>
      <c r="AH30" s="144"/>
      <c r="AI30" s="144"/>
      <c r="AJ30" s="144"/>
      <c r="AK30" s="144"/>
      <c r="AL30" s="144"/>
      <c r="AM30" s="144"/>
    </row>
    <row r="31" spans="2:39" s="14" customFormat="1" ht="30" customHeight="1" thickBot="1">
      <c r="B31" s="179"/>
      <c r="C31" s="183"/>
      <c r="D31" s="184"/>
      <c r="E31" s="184"/>
      <c r="F31" s="185"/>
      <c r="G31" s="196" t="str">
        <f>IF($C$10="","",$C$10)</f>
        <v/>
      </c>
      <c r="H31" s="197"/>
      <c r="I31" s="170"/>
      <c r="J31" s="171"/>
      <c r="K31" s="196" t="str">
        <f>IF($C$10="","",$C$10)</f>
        <v/>
      </c>
      <c r="L31" s="197"/>
      <c r="M31" s="170"/>
      <c r="N31" s="171"/>
      <c r="O31" s="196" t="str">
        <f>IF($C$10="","",$C$10)</f>
        <v/>
      </c>
      <c r="P31" s="197"/>
      <c r="Q31" s="170"/>
      <c r="R31" s="171"/>
      <c r="S31" s="196" t="str">
        <f>IF($C$10="","",$C$10)</f>
        <v/>
      </c>
      <c r="T31" s="197"/>
      <c r="U31" s="170"/>
      <c r="V31" s="171"/>
      <c r="W31" s="196" t="str">
        <f>IF($C$10="","",$C$10)</f>
        <v/>
      </c>
      <c r="X31" s="197"/>
      <c r="Y31" s="170"/>
      <c r="Z31" s="171"/>
      <c r="AA31" s="196" t="str">
        <f>IF($C$10="","",$C$10)</f>
        <v/>
      </c>
      <c r="AB31" s="197"/>
      <c r="AC31" s="170"/>
      <c r="AD31" s="171"/>
      <c r="AE31" s="27"/>
      <c r="AF31" s="27"/>
      <c r="AG31" s="145"/>
      <c r="AH31" s="145"/>
      <c r="AI31" s="198"/>
      <c r="AJ31" s="198"/>
      <c r="AK31" s="145"/>
      <c r="AL31" s="145"/>
      <c r="AM31" s="33"/>
    </row>
    <row r="32" spans="2:39" ht="39.950000000000003" customHeight="1" thickBot="1">
      <c r="B32" s="177">
        <v>5</v>
      </c>
      <c r="C32" s="172" t="str">
        <f>IF(G$11="","",G$11)</f>
        <v/>
      </c>
      <c r="D32" s="173"/>
      <c r="E32" s="173"/>
      <c r="F32" s="174"/>
      <c r="G32" s="175" t="str">
        <f>IF(I33="","",VLOOKUP(G33&amp;I33,【参考】申請業種コード一覧表!$A$1:$B$250,2,FALSE))</f>
        <v/>
      </c>
      <c r="H32" s="175"/>
      <c r="I32" s="175"/>
      <c r="J32" s="175"/>
      <c r="K32" s="175" t="str">
        <f>IF(M33="","",VLOOKUP(K33&amp;M33,【参考】申請業種コード一覧表!$A$1:$B$250,2,FALSE))</f>
        <v/>
      </c>
      <c r="L32" s="175"/>
      <c r="M32" s="175"/>
      <c r="N32" s="175"/>
      <c r="O32" s="175" t="str">
        <f>IF(Q33="","",VLOOKUP(O33&amp;Q33,【参考】申請業種コード一覧表!$A$1:$B$250,2,FALSE))</f>
        <v/>
      </c>
      <c r="P32" s="175"/>
      <c r="Q32" s="175"/>
      <c r="R32" s="175"/>
      <c r="S32" s="175" t="str">
        <f>IF(U33="","",VLOOKUP(S33&amp;U33,【参考】申請業種コード一覧表!$A$1:$B$250,2,FALSE))</f>
        <v/>
      </c>
      <c r="T32" s="175"/>
      <c r="U32" s="175"/>
      <c r="V32" s="175"/>
      <c r="W32" s="175" t="str">
        <f>IF(Y33="","",VLOOKUP(W33&amp;Y33,【参考】申請業種コード一覧表!$A$1:$B$250,2,FALSE))</f>
        <v/>
      </c>
      <c r="X32" s="175"/>
      <c r="Y32" s="175"/>
      <c r="Z32" s="175"/>
      <c r="AA32" s="175" t="str">
        <f>IF(AC33="","",VLOOKUP(AA33&amp;AC33,【参考】申請業種コード一覧表!$A$1:$B$250,2,FALSE))</f>
        <v/>
      </c>
      <c r="AB32" s="175"/>
      <c r="AC32" s="175"/>
      <c r="AD32" s="176"/>
      <c r="AE32" s="28"/>
      <c r="AF32" s="28"/>
      <c r="AG32" s="144"/>
      <c r="AH32" s="144"/>
      <c r="AI32" s="144"/>
      <c r="AJ32" s="144"/>
      <c r="AK32" s="144"/>
      <c r="AL32" s="144"/>
      <c r="AM32" s="144"/>
    </row>
    <row r="33" spans="2:39" s="14" customFormat="1" ht="30" customHeight="1" thickBot="1">
      <c r="B33" s="178"/>
      <c r="C33" s="172"/>
      <c r="D33" s="173"/>
      <c r="E33" s="173"/>
      <c r="F33" s="173"/>
      <c r="G33" s="196" t="str">
        <f>IF($C$11="","",$C$11)</f>
        <v/>
      </c>
      <c r="H33" s="197"/>
      <c r="I33" s="170"/>
      <c r="J33" s="171"/>
      <c r="K33" s="196" t="str">
        <f>IF($C$11="","",$C$11)</f>
        <v/>
      </c>
      <c r="L33" s="197"/>
      <c r="M33" s="170"/>
      <c r="N33" s="171"/>
      <c r="O33" s="196" t="str">
        <f>IF($C$11="","",$C$11)</f>
        <v/>
      </c>
      <c r="P33" s="197"/>
      <c r="Q33" s="170"/>
      <c r="R33" s="171"/>
      <c r="S33" s="196" t="str">
        <f>IF($C$11="","",$C$11)</f>
        <v/>
      </c>
      <c r="T33" s="197"/>
      <c r="U33" s="170"/>
      <c r="V33" s="171"/>
      <c r="W33" s="196" t="str">
        <f>IF($C$11="","",$C$11)</f>
        <v/>
      </c>
      <c r="X33" s="197"/>
      <c r="Y33" s="170"/>
      <c r="Z33" s="171"/>
      <c r="AA33" s="196" t="str">
        <f>IF($C$11="","",$C$11)</f>
        <v/>
      </c>
      <c r="AB33" s="197"/>
      <c r="AC33" s="170"/>
      <c r="AD33" s="171"/>
      <c r="AE33" s="27"/>
      <c r="AF33" s="27"/>
      <c r="AG33" s="145"/>
      <c r="AH33" s="145"/>
      <c r="AI33" s="198"/>
      <c r="AJ33" s="198"/>
      <c r="AK33" s="145"/>
      <c r="AL33" s="145"/>
      <c r="AM33" s="33"/>
    </row>
    <row r="34" spans="2:39" ht="39.950000000000003" customHeight="1" thickBot="1">
      <c r="B34" s="178"/>
      <c r="C34" s="180" t="str">
        <f>IF(C$11="","",C$11)</f>
        <v/>
      </c>
      <c r="D34" s="181"/>
      <c r="E34" s="181"/>
      <c r="F34" s="182"/>
      <c r="G34" s="175" t="str">
        <f>IF(I35="","",VLOOKUP(G35&amp;I35,【参考】申請業種コード一覧表!$A$1:$B$250,2,FALSE))</f>
        <v/>
      </c>
      <c r="H34" s="175"/>
      <c r="I34" s="175"/>
      <c r="J34" s="175"/>
      <c r="K34" s="175" t="str">
        <f>IF(M35="","",VLOOKUP(K35&amp;M35,【参考】申請業種コード一覧表!$A$1:$B$250,2,FALSE))</f>
        <v/>
      </c>
      <c r="L34" s="175"/>
      <c r="M34" s="175"/>
      <c r="N34" s="175"/>
      <c r="O34" s="175" t="str">
        <f>IF(Q35="","",VLOOKUP(O35&amp;Q35,【参考】申請業種コード一覧表!$A$1:$B$250,2,FALSE))</f>
        <v/>
      </c>
      <c r="P34" s="175"/>
      <c r="Q34" s="175"/>
      <c r="R34" s="175"/>
      <c r="S34" s="175" t="str">
        <f>IF(U35="","",VLOOKUP(S35&amp;U35,【参考】申請業種コード一覧表!$A$1:$B$250,2,FALSE))</f>
        <v/>
      </c>
      <c r="T34" s="175"/>
      <c r="U34" s="175"/>
      <c r="V34" s="175"/>
      <c r="W34" s="175" t="str">
        <f>IF(Y35="","",VLOOKUP(W35&amp;Y35,【参考】申請業種コード一覧表!$A$1:$B$250,2,FALSE))</f>
        <v/>
      </c>
      <c r="X34" s="175"/>
      <c r="Y34" s="175"/>
      <c r="Z34" s="175"/>
      <c r="AA34" s="175" t="str">
        <f>IF(AC35="","",VLOOKUP(AA35&amp;AC35,【参考】申請業種コード一覧表!$A$1:$B$250,2,FALSE))</f>
        <v/>
      </c>
      <c r="AB34" s="175"/>
      <c r="AC34" s="175"/>
      <c r="AD34" s="176"/>
      <c r="AE34" s="28"/>
      <c r="AF34" s="28"/>
      <c r="AG34" s="144"/>
      <c r="AH34" s="144"/>
      <c r="AI34" s="144"/>
      <c r="AJ34" s="144"/>
      <c r="AK34" s="144"/>
      <c r="AL34" s="144"/>
      <c r="AM34" s="144"/>
    </row>
    <row r="35" spans="2:39" s="14" customFormat="1" ht="30" customHeight="1" thickBot="1">
      <c r="B35" s="199"/>
      <c r="C35" s="183"/>
      <c r="D35" s="184"/>
      <c r="E35" s="184"/>
      <c r="F35" s="185"/>
      <c r="G35" s="196" t="str">
        <f>IF($C$11="","",$C$11)</f>
        <v/>
      </c>
      <c r="H35" s="197"/>
      <c r="I35" s="170"/>
      <c r="J35" s="171"/>
      <c r="K35" s="196" t="str">
        <f>IF($C$11="","",$C$11)</f>
        <v/>
      </c>
      <c r="L35" s="197"/>
      <c r="M35" s="170"/>
      <c r="N35" s="171"/>
      <c r="O35" s="196" t="str">
        <f>IF($C$11="","",$C$11)</f>
        <v/>
      </c>
      <c r="P35" s="197"/>
      <c r="Q35" s="170"/>
      <c r="R35" s="171"/>
      <c r="S35" s="196" t="str">
        <f>IF($C$11="","",$C$11)</f>
        <v/>
      </c>
      <c r="T35" s="197"/>
      <c r="U35" s="170"/>
      <c r="V35" s="171"/>
      <c r="W35" s="196" t="str">
        <f>IF($C$11="","",$C$11)</f>
        <v/>
      </c>
      <c r="X35" s="197"/>
      <c r="Y35" s="170"/>
      <c r="Z35" s="171"/>
      <c r="AA35" s="196" t="str">
        <f>IF($C$11="","",$C$11)</f>
        <v/>
      </c>
      <c r="AB35" s="197"/>
      <c r="AC35" s="170"/>
      <c r="AD35" s="171"/>
      <c r="AE35" s="27"/>
      <c r="AF35" s="27"/>
      <c r="AG35" s="145"/>
      <c r="AH35" s="145"/>
      <c r="AI35" s="198"/>
      <c r="AJ35" s="198"/>
      <c r="AK35" s="145"/>
      <c r="AL35" s="145"/>
      <c r="AM35" s="33"/>
    </row>
    <row r="36" spans="2:39" ht="45.75" customHeight="1">
      <c r="B36" s="200" t="s">
        <v>765</v>
      </c>
      <c r="C36" s="200"/>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row>
    <row r="37" spans="2:39" ht="37.5" customHeight="1">
      <c r="B37" s="15"/>
      <c r="C37" s="15"/>
      <c r="D37" s="15"/>
      <c r="E37" s="15"/>
      <c r="F37" s="15"/>
      <c r="G37" s="15"/>
      <c r="H37" s="15"/>
      <c r="I37" s="15"/>
      <c r="J37" s="15"/>
      <c r="K37" s="15"/>
      <c r="L37" s="16"/>
      <c r="M37" s="15"/>
      <c r="N37" s="15"/>
      <c r="O37" s="15"/>
      <c r="P37" s="15"/>
      <c r="Q37" s="15"/>
      <c r="R37" s="15"/>
      <c r="S37" s="16"/>
      <c r="T37" s="16"/>
      <c r="U37" s="15"/>
      <c r="V37" s="15"/>
      <c r="W37" s="15"/>
      <c r="X37" s="15"/>
      <c r="Y37" s="15"/>
      <c r="Z37" s="15"/>
      <c r="AA37" s="15"/>
      <c r="AB37" s="15"/>
      <c r="AC37" s="15"/>
      <c r="AD37" s="15"/>
      <c r="AE37" s="15"/>
      <c r="AF37" s="15"/>
      <c r="AG37" s="15"/>
      <c r="AH37" s="15"/>
      <c r="AI37" s="15"/>
      <c r="AJ37" s="15"/>
      <c r="AK37" s="15"/>
      <c r="AL37" s="15"/>
      <c r="AM37" s="15"/>
    </row>
    <row r="38" spans="2:39" ht="36" customHeight="1">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row>
    <row r="39" spans="2:39" ht="36" customHeight="1"/>
  </sheetData>
  <mergeCells count="265">
    <mergeCell ref="B36:AM36"/>
    <mergeCell ref="AG35:AH35"/>
    <mergeCell ref="AI35:AJ35"/>
    <mergeCell ref="AK35:AL35"/>
    <mergeCell ref="S35:T35"/>
    <mergeCell ref="U35:V35"/>
    <mergeCell ref="W35:X35"/>
    <mergeCell ref="Y35:Z35"/>
    <mergeCell ref="AA35:AB35"/>
    <mergeCell ref="AC35:AD35"/>
    <mergeCell ref="G35:H35"/>
    <mergeCell ref="I35:J35"/>
    <mergeCell ref="K35:L35"/>
    <mergeCell ref="M35:N35"/>
    <mergeCell ref="O35:P35"/>
    <mergeCell ref="Q35:R35"/>
    <mergeCell ref="C34:F35"/>
    <mergeCell ref="AK34:AM34"/>
    <mergeCell ref="AK33:AL33"/>
    <mergeCell ref="G33:H33"/>
    <mergeCell ref="I33:J33"/>
    <mergeCell ref="K33:L33"/>
    <mergeCell ref="M33:N33"/>
    <mergeCell ref="O33:P33"/>
    <mergeCell ref="Q33:R33"/>
    <mergeCell ref="AA34:AD34"/>
    <mergeCell ref="AG34:AJ34"/>
    <mergeCell ref="AG33:AH33"/>
    <mergeCell ref="AI33:AJ33"/>
    <mergeCell ref="S33:T33"/>
    <mergeCell ref="U33:V33"/>
    <mergeCell ref="W33:X33"/>
    <mergeCell ref="Y33:Z33"/>
    <mergeCell ref="AA33:AB33"/>
    <mergeCell ref="AC33:AD33"/>
    <mergeCell ref="AK32:AM32"/>
    <mergeCell ref="AI31:AJ31"/>
    <mergeCell ref="AK31:AL31"/>
    <mergeCell ref="B32:B35"/>
    <mergeCell ref="C32:F33"/>
    <mergeCell ref="G32:J32"/>
    <mergeCell ref="K32:N32"/>
    <mergeCell ref="O32:R32"/>
    <mergeCell ref="S32:V32"/>
    <mergeCell ref="W32:Z32"/>
    <mergeCell ref="AG31:AH31"/>
    <mergeCell ref="U31:V31"/>
    <mergeCell ref="W31:X31"/>
    <mergeCell ref="Y31:Z31"/>
    <mergeCell ref="AA31:AB31"/>
    <mergeCell ref="AC31:AD31"/>
    <mergeCell ref="AA32:AD32"/>
    <mergeCell ref="AG32:AJ32"/>
    <mergeCell ref="G34:J34"/>
    <mergeCell ref="K34:N34"/>
    <mergeCell ref="O34:R34"/>
    <mergeCell ref="S34:V34"/>
    <mergeCell ref="W34:Z34"/>
    <mergeCell ref="G31:H31"/>
    <mergeCell ref="AG30:AJ30"/>
    <mergeCell ref="AI29:AJ29"/>
    <mergeCell ref="AK29:AL29"/>
    <mergeCell ref="Y29:Z29"/>
    <mergeCell ref="AA29:AB29"/>
    <mergeCell ref="AC29:AD29"/>
    <mergeCell ref="AG29:AH29"/>
    <mergeCell ref="AK30:AM30"/>
    <mergeCell ref="I29:J29"/>
    <mergeCell ref="K29:L29"/>
    <mergeCell ref="M29:N29"/>
    <mergeCell ref="O29:P29"/>
    <mergeCell ref="Q29:R29"/>
    <mergeCell ref="S29:T29"/>
    <mergeCell ref="K27:L27"/>
    <mergeCell ref="M27:N27"/>
    <mergeCell ref="O27:P27"/>
    <mergeCell ref="Q27:R27"/>
    <mergeCell ref="AK28:AM28"/>
    <mergeCell ref="W28:Z28"/>
    <mergeCell ref="U29:V29"/>
    <mergeCell ref="W29:X29"/>
    <mergeCell ref="G29:H29"/>
    <mergeCell ref="AG26:AJ26"/>
    <mergeCell ref="AI27:AJ27"/>
    <mergeCell ref="AK27:AL27"/>
    <mergeCell ref="S27:T27"/>
    <mergeCell ref="U27:V27"/>
    <mergeCell ref="W27:X27"/>
    <mergeCell ref="Y27:Z27"/>
    <mergeCell ref="AA27:AB27"/>
    <mergeCell ref="AC27:AD27"/>
    <mergeCell ref="B28:B31"/>
    <mergeCell ref="C28:F29"/>
    <mergeCell ref="G28:J28"/>
    <mergeCell ref="K28:N28"/>
    <mergeCell ref="O28:R28"/>
    <mergeCell ref="S28:V28"/>
    <mergeCell ref="AG27:AH27"/>
    <mergeCell ref="C30:F31"/>
    <mergeCell ref="G30:J30"/>
    <mergeCell ref="K30:N30"/>
    <mergeCell ref="O30:R30"/>
    <mergeCell ref="S30:V30"/>
    <mergeCell ref="W30:Z30"/>
    <mergeCell ref="AA30:AD30"/>
    <mergeCell ref="AA28:AD28"/>
    <mergeCell ref="AG28:AJ28"/>
    <mergeCell ref="I31:J31"/>
    <mergeCell ref="K31:L31"/>
    <mergeCell ref="M31:N31"/>
    <mergeCell ref="O31:P31"/>
    <mergeCell ref="Q31:R31"/>
    <mergeCell ref="S31:T31"/>
    <mergeCell ref="G27:H27"/>
    <mergeCell ref="I27:J27"/>
    <mergeCell ref="AA25:AB25"/>
    <mergeCell ref="AC25:AD25"/>
    <mergeCell ref="G25:H25"/>
    <mergeCell ref="I25:J25"/>
    <mergeCell ref="K25:L25"/>
    <mergeCell ref="M25:N25"/>
    <mergeCell ref="O25:P25"/>
    <mergeCell ref="Q25:R25"/>
    <mergeCell ref="AA26:AD26"/>
    <mergeCell ref="AA24:AD24"/>
    <mergeCell ref="AG24:AJ24"/>
    <mergeCell ref="AK24:AM24"/>
    <mergeCell ref="B24:B27"/>
    <mergeCell ref="C24:F25"/>
    <mergeCell ref="G24:J24"/>
    <mergeCell ref="K24:N24"/>
    <mergeCell ref="O24:R24"/>
    <mergeCell ref="S24:V24"/>
    <mergeCell ref="W24:Z24"/>
    <mergeCell ref="AK26:AM26"/>
    <mergeCell ref="C26:F27"/>
    <mergeCell ref="G26:J26"/>
    <mergeCell ref="K26:N26"/>
    <mergeCell ref="O26:R26"/>
    <mergeCell ref="S26:V26"/>
    <mergeCell ref="W26:Z26"/>
    <mergeCell ref="AG25:AH25"/>
    <mergeCell ref="AI25:AJ25"/>
    <mergeCell ref="AK25:AL25"/>
    <mergeCell ref="S25:T25"/>
    <mergeCell ref="U25:V25"/>
    <mergeCell ref="W25:X25"/>
    <mergeCell ref="Y25:Z25"/>
    <mergeCell ref="Y23:Z23"/>
    <mergeCell ref="AA23:AB23"/>
    <mergeCell ref="AC21:AD21"/>
    <mergeCell ref="AG21:AH21"/>
    <mergeCell ref="AK22:AM22"/>
    <mergeCell ref="U21:V21"/>
    <mergeCell ref="W21:X21"/>
    <mergeCell ref="AK21:AL21"/>
    <mergeCell ref="Y21:Z21"/>
    <mergeCell ref="AA21:AB21"/>
    <mergeCell ref="AG23:AH23"/>
    <mergeCell ref="S22:V22"/>
    <mergeCell ref="W22:Z22"/>
    <mergeCell ref="AA22:AD22"/>
    <mergeCell ref="AG22:AJ22"/>
    <mergeCell ref="AI21:AJ21"/>
    <mergeCell ref="AI23:AJ23"/>
    <mergeCell ref="AC23:AD23"/>
    <mergeCell ref="AK23:AL23"/>
    <mergeCell ref="U23:V23"/>
    <mergeCell ref="W23:X23"/>
    <mergeCell ref="B20:B23"/>
    <mergeCell ref="C20:F21"/>
    <mergeCell ref="G20:J20"/>
    <mergeCell ref="K20:N20"/>
    <mergeCell ref="O20:R20"/>
    <mergeCell ref="S20:V20"/>
    <mergeCell ref="G23:H23"/>
    <mergeCell ref="I23:J23"/>
    <mergeCell ref="K23:L23"/>
    <mergeCell ref="M23:N23"/>
    <mergeCell ref="O23:P23"/>
    <mergeCell ref="Q23:R23"/>
    <mergeCell ref="S23:T23"/>
    <mergeCell ref="G21:H21"/>
    <mergeCell ref="I21:J21"/>
    <mergeCell ref="K21:L21"/>
    <mergeCell ref="M21:N21"/>
    <mergeCell ref="O21:P21"/>
    <mergeCell ref="Q21:R21"/>
    <mergeCell ref="S21:T21"/>
    <mergeCell ref="C22:F23"/>
    <mergeCell ref="G22:J22"/>
    <mergeCell ref="K22:N22"/>
    <mergeCell ref="O22:R22"/>
    <mergeCell ref="AI19:AJ19"/>
    <mergeCell ref="AK19:AL19"/>
    <mergeCell ref="G18:J18"/>
    <mergeCell ref="K18:N18"/>
    <mergeCell ref="O18:R18"/>
    <mergeCell ref="S18:V18"/>
    <mergeCell ref="W18:Z18"/>
    <mergeCell ref="AA18:AD18"/>
    <mergeCell ref="AG19:AH19"/>
    <mergeCell ref="S19:T19"/>
    <mergeCell ref="U19:V19"/>
    <mergeCell ref="W19:X19"/>
    <mergeCell ref="Y19:Z19"/>
    <mergeCell ref="AA19:AB19"/>
    <mergeCell ref="AC19:AD19"/>
    <mergeCell ref="AK20:AM20"/>
    <mergeCell ref="AG18:AJ18"/>
    <mergeCell ref="G17:H17"/>
    <mergeCell ref="I17:J17"/>
    <mergeCell ref="K17:L17"/>
    <mergeCell ref="M17:N17"/>
    <mergeCell ref="O17:P17"/>
    <mergeCell ref="Q17:R17"/>
    <mergeCell ref="S17:T17"/>
    <mergeCell ref="U17:V17"/>
    <mergeCell ref="AG17:AH17"/>
    <mergeCell ref="AI17:AJ17"/>
    <mergeCell ref="W17:X17"/>
    <mergeCell ref="Y17:Z17"/>
    <mergeCell ref="AA17:AB17"/>
    <mergeCell ref="W20:Z20"/>
    <mergeCell ref="AA20:AD20"/>
    <mergeCell ref="AG20:AJ20"/>
    <mergeCell ref="AK18:AM18"/>
    <mergeCell ref="G19:H19"/>
    <mergeCell ref="I19:J19"/>
    <mergeCell ref="K19:L19"/>
    <mergeCell ref="M19:N19"/>
    <mergeCell ref="O19:P19"/>
    <mergeCell ref="I1:AB1"/>
    <mergeCell ref="AC17:AD17"/>
    <mergeCell ref="C16:F17"/>
    <mergeCell ref="G16:J16"/>
    <mergeCell ref="K16:N16"/>
    <mergeCell ref="S16:V16"/>
    <mergeCell ref="W16:Z16"/>
    <mergeCell ref="AA16:AD16"/>
    <mergeCell ref="B16:B19"/>
    <mergeCell ref="O16:R16"/>
    <mergeCell ref="C18:F19"/>
    <mergeCell ref="Q19:R19"/>
    <mergeCell ref="G14:AD15"/>
    <mergeCell ref="G7:O7"/>
    <mergeCell ref="G8:O8"/>
    <mergeCell ref="G9:O9"/>
    <mergeCell ref="G10:O10"/>
    <mergeCell ref="G11:O11"/>
    <mergeCell ref="B2:AD2"/>
    <mergeCell ref="AK16:AM16"/>
    <mergeCell ref="AK17:AL17"/>
    <mergeCell ref="AG16:AJ16"/>
    <mergeCell ref="G6:O6"/>
    <mergeCell ref="C5:O5"/>
    <mergeCell ref="B14:B15"/>
    <mergeCell ref="C14:F14"/>
    <mergeCell ref="C15:F15"/>
    <mergeCell ref="C11:F11"/>
    <mergeCell ref="C10:F10"/>
    <mergeCell ref="C8:F8"/>
    <mergeCell ref="C9:F9"/>
    <mergeCell ref="C6:F6"/>
    <mergeCell ref="C7:F7"/>
  </mergeCells>
  <phoneticPr fontId="2"/>
  <conditionalFormatting sqref="I17:J17">
    <cfRule type="containsBlanks" dxfId="69" priority="124">
      <formula>LEN(TRIM(I17))=0</formula>
    </cfRule>
  </conditionalFormatting>
  <conditionalFormatting sqref="I27:J27">
    <cfRule type="containsBlanks" dxfId="68" priority="30">
      <formula>LEN(TRIM(I27))=0</formula>
    </cfRule>
  </conditionalFormatting>
  <conditionalFormatting sqref="Q21:R21">
    <cfRule type="containsBlanks" dxfId="67" priority="46">
      <formula>LEN(TRIM(Q21))=0</formula>
    </cfRule>
  </conditionalFormatting>
  <conditionalFormatting sqref="C7:F11">
    <cfRule type="containsBlanks" dxfId="66" priority="119">
      <formula>LEN(TRIM(C7))=0</formula>
    </cfRule>
  </conditionalFormatting>
  <conditionalFormatting sqref="AC35:AD35">
    <cfRule type="containsBlanks" dxfId="65" priority="1">
      <formula>LEN(TRIM(AC35))=0</formula>
    </cfRule>
  </conditionalFormatting>
  <conditionalFormatting sqref="Q17:R17">
    <cfRule type="containsBlanks" dxfId="64" priority="58">
      <formula>LEN(TRIM(Q17))=0</formula>
    </cfRule>
  </conditionalFormatting>
  <conditionalFormatting sqref="Y35:Z35">
    <cfRule type="containsBlanks" dxfId="63" priority="2">
      <formula>LEN(TRIM(Y35))=0</formula>
    </cfRule>
  </conditionalFormatting>
  <conditionalFormatting sqref="Y17:Z17">
    <cfRule type="containsBlanks" dxfId="62" priority="56">
      <formula>LEN(TRIM(Y17))=0</formula>
    </cfRule>
  </conditionalFormatting>
  <conditionalFormatting sqref="AC17:AD17">
    <cfRule type="containsBlanks" dxfId="61" priority="55">
      <formula>LEN(TRIM(AC17))=0</formula>
    </cfRule>
  </conditionalFormatting>
  <conditionalFormatting sqref="I19:J19">
    <cfRule type="containsBlanks" dxfId="60" priority="54">
      <formula>LEN(TRIM(I19))=0</formula>
    </cfRule>
  </conditionalFormatting>
  <conditionalFormatting sqref="M19:N19">
    <cfRule type="containsBlanks" dxfId="59" priority="53">
      <formula>LEN(TRIM(M19))=0</formula>
    </cfRule>
  </conditionalFormatting>
  <conditionalFormatting sqref="Q19:R19">
    <cfRule type="containsBlanks" dxfId="58" priority="52">
      <formula>LEN(TRIM(Q19))=0</formula>
    </cfRule>
  </conditionalFormatting>
  <conditionalFormatting sqref="M35:N35">
    <cfRule type="containsBlanks" dxfId="57" priority="5">
      <formula>LEN(TRIM(M35))=0</formula>
    </cfRule>
  </conditionalFormatting>
  <conditionalFormatting sqref="U19:V19">
    <cfRule type="containsBlanks" dxfId="56" priority="51">
      <formula>LEN(TRIM(U19))=0</formula>
    </cfRule>
  </conditionalFormatting>
  <conditionalFormatting sqref="Y19:Z19">
    <cfRule type="containsBlanks" dxfId="55" priority="50">
      <formula>LEN(TRIM(Y19))=0</formula>
    </cfRule>
  </conditionalFormatting>
  <conditionalFormatting sqref="AC19:AD19">
    <cfRule type="containsBlanks" dxfId="54" priority="49">
      <formula>LEN(TRIM(AC19))=0</formula>
    </cfRule>
  </conditionalFormatting>
  <conditionalFormatting sqref="I21:J21">
    <cfRule type="containsBlanks" dxfId="53" priority="48">
      <formula>LEN(TRIM(I21))=0</formula>
    </cfRule>
  </conditionalFormatting>
  <conditionalFormatting sqref="M21:N21">
    <cfRule type="containsBlanks" dxfId="52" priority="47">
      <formula>LEN(TRIM(M21))=0</formula>
    </cfRule>
  </conditionalFormatting>
  <conditionalFormatting sqref="U21:V21">
    <cfRule type="containsBlanks" dxfId="51" priority="45">
      <formula>LEN(TRIM(U21))=0</formula>
    </cfRule>
  </conditionalFormatting>
  <conditionalFormatting sqref="Y21:Z21">
    <cfRule type="containsBlanks" dxfId="50" priority="44">
      <formula>LEN(TRIM(Y21))=0</formula>
    </cfRule>
  </conditionalFormatting>
  <conditionalFormatting sqref="AC21:AD21">
    <cfRule type="containsBlanks" dxfId="49" priority="43">
      <formula>LEN(TRIM(AC21))=0</formula>
    </cfRule>
  </conditionalFormatting>
  <conditionalFormatting sqref="I23:J23">
    <cfRule type="containsBlanks" dxfId="48" priority="42">
      <formula>LEN(TRIM(I23))=0</formula>
    </cfRule>
  </conditionalFormatting>
  <conditionalFormatting sqref="M23:N23">
    <cfRule type="containsBlanks" dxfId="47" priority="41">
      <formula>LEN(TRIM(M23))=0</formula>
    </cfRule>
  </conditionalFormatting>
  <conditionalFormatting sqref="M17:N17">
    <cfRule type="containsBlanks" dxfId="46" priority="59">
      <formula>LEN(TRIM(M17))=0</formula>
    </cfRule>
  </conditionalFormatting>
  <conditionalFormatting sqref="U17:V17">
    <cfRule type="containsBlanks" dxfId="45" priority="57">
      <formula>LEN(TRIM(U17))=0</formula>
    </cfRule>
  </conditionalFormatting>
  <conditionalFormatting sqref="Q23:R23">
    <cfRule type="containsBlanks" dxfId="44" priority="40">
      <formula>LEN(TRIM(Q23))=0</formula>
    </cfRule>
  </conditionalFormatting>
  <conditionalFormatting sqref="U23:V23">
    <cfRule type="containsBlanks" dxfId="43" priority="39">
      <formula>LEN(TRIM(U23))=0</formula>
    </cfRule>
  </conditionalFormatting>
  <conditionalFormatting sqref="Y23:Z23">
    <cfRule type="containsBlanks" dxfId="42" priority="38">
      <formula>LEN(TRIM(Y23))=0</formula>
    </cfRule>
  </conditionalFormatting>
  <conditionalFormatting sqref="AC23:AD23">
    <cfRule type="containsBlanks" dxfId="41" priority="37">
      <formula>LEN(TRIM(AC23))=0</formula>
    </cfRule>
  </conditionalFormatting>
  <conditionalFormatting sqref="I25:J25">
    <cfRule type="containsBlanks" dxfId="40" priority="36">
      <formula>LEN(TRIM(I25))=0</formula>
    </cfRule>
  </conditionalFormatting>
  <conditionalFormatting sqref="M25:N25">
    <cfRule type="containsBlanks" dxfId="39" priority="35">
      <formula>LEN(TRIM(M25))=0</formula>
    </cfRule>
  </conditionalFormatting>
  <conditionalFormatting sqref="Q25:R25">
    <cfRule type="containsBlanks" dxfId="38" priority="34">
      <formula>LEN(TRIM(Q25))=0</formula>
    </cfRule>
  </conditionalFormatting>
  <conditionalFormatting sqref="U25:V25">
    <cfRule type="containsBlanks" dxfId="37" priority="33">
      <formula>LEN(TRIM(U25))=0</formula>
    </cfRule>
  </conditionalFormatting>
  <conditionalFormatting sqref="Y25:Z25">
    <cfRule type="containsBlanks" dxfId="36" priority="32">
      <formula>LEN(TRIM(Y25))=0</formula>
    </cfRule>
  </conditionalFormatting>
  <conditionalFormatting sqref="AC25:AD25">
    <cfRule type="containsBlanks" dxfId="35" priority="31">
      <formula>LEN(TRIM(AC25))=0</formula>
    </cfRule>
  </conditionalFormatting>
  <conditionalFormatting sqref="M27:N27">
    <cfRule type="containsBlanks" dxfId="34" priority="29">
      <formula>LEN(TRIM(M27))=0</formula>
    </cfRule>
  </conditionalFormatting>
  <conditionalFormatting sqref="Q27:R27">
    <cfRule type="containsBlanks" dxfId="33" priority="28">
      <formula>LEN(TRIM(Q27))=0</formula>
    </cfRule>
  </conditionalFormatting>
  <conditionalFormatting sqref="U27:V27">
    <cfRule type="containsBlanks" dxfId="32" priority="27">
      <formula>LEN(TRIM(U27))=0</formula>
    </cfRule>
  </conditionalFormatting>
  <conditionalFormatting sqref="Y27:Z27">
    <cfRule type="containsBlanks" dxfId="31" priority="26">
      <formula>LEN(TRIM(Y27))=0</formula>
    </cfRule>
  </conditionalFormatting>
  <conditionalFormatting sqref="AC27:AD27">
    <cfRule type="containsBlanks" dxfId="30" priority="25">
      <formula>LEN(TRIM(AC27))=0</formula>
    </cfRule>
  </conditionalFormatting>
  <conditionalFormatting sqref="I29:J29">
    <cfRule type="containsBlanks" dxfId="29" priority="24">
      <formula>LEN(TRIM(I29))=0</formula>
    </cfRule>
  </conditionalFormatting>
  <conditionalFormatting sqref="M29:N29">
    <cfRule type="containsBlanks" dxfId="28" priority="23">
      <formula>LEN(TRIM(M29))=0</formula>
    </cfRule>
  </conditionalFormatting>
  <conditionalFormatting sqref="Q29:R29">
    <cfRule type="containsBlanks" dxfId="27" priority="22">
      <formula>LEN(TRIM(Q29))=0</formula>
    </cfRule>
  </conditionalFormatting>
  <conditionalFormatting sqref="U29:V29">
    <cfRule type="containsBlanks" dxfId="26" priority="21">
      <formula>LEN(TRIM(U29))=0</formula>
    </cfRule>
  </conditionalFormatting>
  <conditionalFormatting sqref="Y29:Z29">
    <cfRule type="containsBlanks" dxfId="25" priority="20">
      <formula>LEN(TRIM(Y29))=0</formula>
    </cfRule>
  </conditionalFormatting>
  <conditionalFormatting sqref="AC29:AD29">
    <cfRule type="containsBlanks" dxfId="24" priority="19">
      <formula>LEN(TRIM(AC29))=0</formula>
    </cfRule>
  </conditionalFormatting>
  <conditionalFormatting sqref="I31:J31">
    <cfRule type="containsBlanks" dxfId="23" priority="18">
      <formula>LEN(TRIM(I31))=0</formula>
    </cfRule>
  </conditionalFormatting>
  <conditionalFormatting sqref="M31:N31">
    <cfRule type="containsBlanks" dxfId="22" priority="17">
      <formula>LEN(TRIM(M31))=0</formula>
    </cfRule>
  </conditionalFormatting>
  <conditionalFormatting sqref="Q31:R31">
    <cfRule type="containsBlanks" dxfId="21" priority="16">
      <formula>LEN(TRIM(Q31))=0</formula>
    </cfRule>
  </conditionalFormatting>
  <conditionalFormatting sqref="U31:V31">
    <cfRule type="containsBlanks" dxfId="20" priority="15">
      <formula>LEN(TRIM(U31))=0</formula>
    </cfRule>
  </conditionalFormatting>
  <conditionalFormatting sqref="Y31:Z31">
    <cfRule type="containsBlanks" dxfId="19" priority="14">
      <formula>LEN(TRIM(Y31))=0</formula>
    </cfRule>
  </conditionalFormatting>
  <conditionalFormatting sqref="AC31:AD31">
    <cfRule type="containsBlanks" dxfId="18" priority="13">
      <formula>LEN(TRIM(AC31))=0</formula>
    </cfRule>
  </conditionalFormatting>
  <conditionalFormatting sqref="I33:J33">
    <cfRule type="containsBlanks" dxfId="17" priority="12">
      <formula>LEN(TRIM(I33))=0</formula>
    </cfRule>
  </conditionalFormatting>
  <conditionalFormatting sqref="M33:N33">
    <cfRule type="containsBlanks" dxfId="16" priority="11">
      <formula>LEN(TRIM(M33))=0</formula>
    </cfRule>
  </conditionalFormatting>
  <conditionalFormatting sqref="Q33:R33">
    <cfRule type="containsBlanks" dxfId="15" priority="10">
      <formula>LEN(TRIM(Q33))=0</formula>
    </cfRule>
  </conditionalFormatting>
  <conditionalFormatting sqref="U33:V33">
    <cfRule type="containsBlanks" dxfId="14" priority="9">
      <formula>LEN(TRIM(U33))=0</formula>
    </cfRule>
  </conditionalFormatting>
  <conditionalFormatting sqref="Y33:Z33">
    <cfRule type="containsBlanks" dxfId="13" priority="8">
      <formula>LEN(TRIM(Y33))=0</formula>
    </cfRule>
  </conditionalFormatting>
  <conditionalFormatting sqref="AC33:AD33">
    <cfRule type="containsBlanks" dxfId="12" priority="7">
      <formula>LEN(TRIM(AC33))=0</formula>
    </cfRule>
  </conditionalFormatting>
  <conditionalFormatting sqref="I35:J35">
    <cfRule type="containsBlanks" dxfId="11" priority="6">
      <formula>LEN(TRIM(I35))=0</formula>
    </cfRule>
  </conditionalFormatting>
  <conditionalFormatting sqref="Q35:R35">
    <cfRule type="containsBlanks" dxfId="10" priority="4">
      <formula>LEN(TRIM(Q35))=0</formula>
    </cfRule>
  </conditionalFormatting>
  <conditionalFormatting sqref="U35:V35">
    <cfRule type="containsBlanks" dxfId="9" priority="3">
      <formula>LEN(TRIM(U35))=0</formula>
    </cfRule>
  </conditionalFormatting>
  <dataValidations count="3">
    <dataValidation type="list" allowBlank="1" showInputMessage="1" showErrorMessage="1" sqref="I17:J17 I31:J31 U33:V33 AE17:AF17 AI17:AJ17 AM17 AC31:AD31 M27:N27 Y33:Z33 M17:N17 Q17:R17 M31:N31 AE19:AF19 AI19:AJ19 AM19 U17:V17 Q27:R27 AC27:AD27 Q23:R23 AE21:AF21 AI21:AJ21 AM21 U23:V23 I23:J23 I29:J29 AE35:AF35 AI35:AJ35 AM35 AE23:AF23 AI23:AJ23 AM23 Y17:Z17 Q33:R33 AE25:AF25 AC17:AD17 Q21:R21 AM25 AI25:AJ25 AC19:AD19 U27:V27 AI27:AJ27 AE27:AF27 AM27 U21:V21 I27:J27 Y27:Z27 I21:J21 I19:J19 M21:N21 Y21:Z21 AC29:AD29 M19:N19 M25:N25 AC23:AD23 Q19:R19 Q25:R25 AE29:AF29 AI29:AJ29 AM29 U19:V19 Y19:Z19 U25:V25 AC21:AD21 I25:J25 AE31:AF31 AI31:AJ31 AM31 Y25:Z25 M23:N23 M29:N29 Q29:R29 Y23:Z23 U29:V29 AC25:AD25 Y29:Z29 AE33:AF33 AI33:AJ33 AM33 Y31:Z31 I33:J33 Q31:R31 U31:V31 M33:N33 AC33:AD33 U35:V35 Y35:Z35 Q35:R35 I35:J35 M35:N35 AC35:AD35" xr:uid="{00000000-0002-0000-0100-000000000000}">
      <formula1>"01,02,03,04,05,06,07,08,09,10,11,12,13,14,15,16,17,18,19,20,21,22"</formula1>
    </dataValidation>
    <dataValidation type="list" allowBlank="1" showInputMessage="1" showErrorMessage="1" sqref="C7:F12 C30:F31 C22:F23 C26:F27 C34:F35 C18:F19" xr:uid="{00000000-0002-0000-0100-000001000000}">
      <formula1>"01,02,03,04,05,06,07,08,09,10,11,12,13,14,15,16,17,18,19,20,21,22,23,24,25,26,27,28,29,30,31,32,51,61"</formula1>
    </dataValidation>
    <dataValidation type="list" allowBlank="1" showInputMessage="1" showErrorMessage="1" sqref="G12" xr:uid="{00000000-0002-0000-0100-000002000000}">
      <formula1>"印刷製本,事務用品及び事務用機器類,学校用教材及び保育用品,選挙用品等,電気機器類,厨房用品,車両類,燃料類,医療・衛生・薬品類,被服及び寝具類,消防用器具及び保安用品,時計・カメラ・ギフト,建具,建設用機械及び産業機械,建設用資材,展示・装飾品,舞台装置,水道資材,電力,その他の物品,建物等の維持・運営管理,設備、機械類の保守管理,廃棄物処理,広告及び会場設営,調査・研究等,写真・映画,電算機器関連,介護等,水道料金に係る業務,図書館運営に係る業務,人材派遣,その他の業務委託,賃貸借,不用品売却"</formula1>
    </dataValidation>
  </dataValidations>
  <pageMargins left="0.7" right="0.7" top="0.75" bottom="0.75" header="0.3" footer="0.3"/>
  <pageSetup paperSize="9" scale="67"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2:P179"/>
  <sheetViews>
    <sheetView showGridLines="0" view="pageBreakPreview" zoomScale="85" zoomScaleNormal="100" zoomScaleSheetLayoutView="85" workbookViewId="0"/>
  </sheetViews>
  <sheetFormatPr defaultColWidth="3.625" defaultRowHeight="18" customHeight="1"/>
  <cols>
    <col min="1" max="1" width="2" style="45" customWidth="1"/>
    <col min="2" max="2" width="27.375" style="45" customWidth="1"/>
    <col min="3" max="3" width="83.125" style="47" customWidth="1"/>
    <col min="4" max="4" width="3.625" style="45" customWidth="1"/>
    <col min="5" max="12" width="3.625" style="45"/>
    <col min="13" max="13" width="3.5" style="45" customWidth="1"/>
    <col min="14" max="14" width="9.5" style="45" customWidth="1"/>
    <col min="15" max="15" width="4.5" style="45" customWidth="1"/>
    <col min="16" max="16" width="16.375" style="45" customWidth="1"/>
    <col min="17" max="16384" width="3.625" style="45"/>
  </cols>
  <sheetData>
    <row r="2" spans="2:14" ht="36.75" customHeight="1">
      <c r="D2" s="46"/>
      <c r="E2" s="46"/>
      <c r="F2" s="46"/>
      <c r="G2" s="46"/>
      <c r="H2" s="46"/>
      <c r="I2" s="46"/>
      <c r="J2" s="46"/>
      <c r="K2" s="46"/>
      <c r="L2" s="46"/>
      <c r="M2" s="46"/>
      <c r="N2" s="46"/>
    </row>
    <row r="3" spans="2:14" ht="48" customHeight="1">
      <c r="B3" s="142" t="s">
        <v>843</v>
      </c>
      <c r="C3" s="142"/>
      <c r="D3" s="46"/>
      <c r="E3" s="46"/>
      <c r="F3" s="46"/>
      <c r="G3" s="46"/>
      <c r="H3" s="46"/>
      <c r="I3" s="46"/>
      <c r="J3" s="46"/>
      <c r="K3" s="46"/>
      <c r="L3" s="46"/>
      <c r="M3" s="46"/>
      <c r="N3" s="46"/>
    </row>
    <row r="4" spans="2:14" ht="34.5" customHeight="1">
      <c r="B4" s="91" t="s">
        <v>803</v>
      </c>
      <c r="C4" s="93"/>
      <c r="D4" s="92"/>
      <c r="E4" s="92"/>
      <c r="F4" s="92"/>
      <c r="G4" s="92"/>
      <c r="H4" s="92"/>
      <c r="I4" s="92"/>
      <c r="J4" s="92"/>
      <c r="K4" s="92"/>
      <c r="L4" s="46"/>
    </row>
    <row r="5" spans="2:14" s="48" customFormat="1" ht="30.75" customHeight="1">
      <c r="B5" s="57" t="s">
        <v>844</v>
      </c>
      <c r="C5" s="57"/>
      <c r="D5" s="46"/>
      <c r="E5" s="46"/>
      <c r="F5" s="46"/>
      <c r="G5" s="46"/>
      <c r="H5" s="46"/>
      <c r="I5" s="46"/>
      <c r="J5" s="46"/>
      <c r="K5" s="46"/>
      <c r="L5" s="46"/>
    </row>
    <row r="6" spans="2:14" s="48" customFormat="1" ht="12" customHeight="1">
      <c r="B6" s="57" t="s">
        <v>799</v>
      </c>
      <c r="C6" s="57"/>
      <c r="D6" s="46"/>
      <c r="E6" s="46"/>
      <c r="F6" s="46"/>
      <c r="G6" s="46"/>
      <c r="H6" s="46"/>
      <c r="I6" s="46"/>
      <c r="J6" s="46"/>
      <c r="K6" s="46"/>
      <c r="L6" s="46"/>
    </row>
    <row r="7" spans="2:14" s="48" customFormat="1" ht="13.5">
      <c r="B7" s="104" t="s">
        <v>796</v>
      </c>
      <c r="C7" s="105"/>
    </row>
    <row r="8" spans="2:14" s="48" customFormat="1" ht="28.5" customHeight="1" thickBot="1">
      <c r="B8" s="201" t="s">
        <v>802</v>
      </c>
      <c r="C8" s="202"/>
    </row>
    <row r="9" spans="2:14" s="48" customFormat="1" ht="39.75" customHeight="1">
      <c r="B9" s="130" t="s">
        <v>804</v>
      </c>
      <c r="C9" s="113"/>
    </row>
    <row r="10" spans="2:14" s="48" customFormat="1" ht="47.25" customHeight="1">
      <c r="B10" s="130" t="s">
        <v>805</v>
      </c>
      <c r="C10" s="106"/>
    </row>
    <row r="11" spans="2:14" s="48" customFormat="1" ht="18" customHeight="1">
      <c r="B11" s="130" t="s">
        <v>806</v>
      </c>
      <c r="C11" s="106"/>
    </row>
    <row r="12" spans="2:14" s="48" customFormat="1" ht="45" customHeight="1" thickBot="1">
      <c r="B12" s="130" t="s">
        <v>807</v>
      </c>
      <c r="C12" s="107"/>
    </row>
    <row r="13" spans="2:14" s="48" customFormat="1" ht="18.75" customHeight="1" thickBot="1">
      <c r="B13" s="203" t="s">
        <v>808</v>
      </c>
      <c r="C13" s="204"/>
    </row>
    <row r="14" spans="2:14" s="48" customFormat="1" ht="39.950000000000003" customHeight="1">
      <c r="B14" s="130" t="s">
        <v>795</v>
      </c>
      <c r="C14" s="108"/>
    </row>
    <row r="15" spans="2:14" s="48" customFormat="1" ht="39.950000000000003" customHeight="1">
      <c r="B15" s="130" t="s">
        <v>797</v>
      </c>
      <c r="C15" s="109"/>
    </row>
    <row r="16" spans="2:14" s="48" customFormat="1" ht="39.950000000000003" customHeight="1">
      <c r="B16" s="130" t="s">
        <v>809</v>
      </c>
      <c r="C16" s="110" t="str">
        <f>IF(C15="","",VLOOKUP(C15,【参考】都道府県・埼玉県市町村コード!A2:B48,2,FALSE))</f>
        <v/>
      </c>
    </row>
    <row r="17" spans="2:3" s="48" customFormat="1" ht="39.950000000000003" customHeight="1">
      <c r="B17" s="130" t="s">
        <v>786</v>
      </c>
      <c r="C17" s="111"/>
    </row>
    <row r="18" spans="2:3" s="48" customFormat="1" ht="39.950000000000003" customHeight="1">
      <c r="B18" s="130" t="s">
        <v>811</v>
      </c>
      <c r="C18" s="106"/>
    </row>
    <row r="19" spans="2:3" s="48" customFormat="1" ht="39.950000000000003" customHeight="1">
      <c r="B19" s="131" t="s">
        <v>840</v>
      </c>
      <c r="C19" s="106"/>
    </row>
    <row r="20" spans="2:3" s="48" customFormat="1" ht="39.950000000000003" customHeight="1">
      <c r="B20" s="130" t="s">
        <v>798</v>
      </c>
      <c r="C20" s="109"/>
    </row>
    <row r="21" spans="2:3" s="48" customFormat="1" ht="39.950000000000003" customHeight="1" thickBot="1">
      <c r="B21" s="103" t="s">
        <v>800</v>
      </c>
      <c r="C21" s="112"/>
    </row>
    <row r="22" spans="2:3" ht="16.5" customHeight="1">
      <c r="B22" s="49"/>
      <c r="C22" s="94"/>
    </row>
    <row r="23" spans="2:3" ht="8.25" customHeight="1">
      <c r="B23" s="49"/>
      <c r="C23" s="94"/>
    </row>
    <row r="56" spans="13:16" ht="18" customHeight="1">
      <c r="M56" s="50"/>
      <c r="N56" s="50"/>
      <c r="O56" s="51"/>
      <c r="P56" s="52"/>
    </row>
    <row r="57" spans="13:16" ht="18" customHeight="1">
      <c r="M57" s="50"/>
      <c r="N57" s="50"/>
      <c r="O57" s="30"/>
      <c r="P57" s="52"/>
    </row>
    <row r="58" spans="13:16" ht="18" customHeight="1">
      <c r="M58" s="50"/>
      <c r="N58" s="50"/>
      <c r="O58" s="30"/>
      <c r="P58" s="52"/>
    </row>
    <row r="59" spans="13:16" ht="18" customHeight="1">
      <c r="M59" s="50"/>
      <c r="N59" s="50"/>
      <c r="O59" s="30"/>
      <c r="P59" s="52"/>
    </row>
    <row r="60" spans="13:16" ht="18" customHeight="1">
      <c r="M60" s="50"/>
      <c r="N60" s="50"/>
      <c r="O60" s="30"/>
      <c r="P60" s="52"/>
    </row>
    <row r="61" spans="13:16" ht="18" customHeight="1">
      <c r="M61" s="50"/>
      <c r="N61" s="50"/>
      <c r="O61" s="30"/>
      <c r="P61" s="52"/>
    </row>
    <row r="62" spans="13:16" ht="18" customHeight="1">
      <c r="M62" s="50"/>
      <c r="N62" s="50"/>
      <c r="O62" s="30"/>
      <c r="P62" s="52"/>
    </row>
    <row r="63" spans="13:16" ht="18" customHeight="1">
      <c r="M63" s="50"/>
      <c r="N63" s="50"/>
      <c r="O63" s="30"/>
      <c r="P63" s="52"/>
    </row>
    <row r="64" spans="13:16" ht="18" customHeight="1">
      <c r="M64" s="50"/>
      <c r="N64" s="50"/>
      <c r="O64" s="30"/>
      <c r="P64" s="52"/>
    </row>
    <row r="65" spans="13:16" ht="18" customHeight="1">
      <c r="M65" s="50"/>
      <c r="N65" s="50"/>
      <c r="O65" s="30"/>
      <c r="P65" s="52"/>
    </row>
    <row r="66" spans="13:16" ht="18" customHeight="1">
      <c r="M66" s="50"/>
      <c r="N66" s="50"/>
      <c r="O66" s="30"/>
      <c r="P66" s="52"/>
    </row>
    <row r="67" spans="13:16" ht="18" customHeight="1">
      <c r="M67" s="50"/>
      <c r="N67" s="50"/>
      <c r="O67" s="30"/>
      <c r="P67" s="52"/>
    </row>
    <row r="68" spans="13:16" ht="18" customHeight="1">
      <c r="M68" s="50"/>
      <c r="N68" s="50"/>
      <c r="O68" s="30"/>
      <c r="P68" s="52"/>
    </row>
    <row r="69" spans="13:16" ht="18" customHeight="1">
      <c r="M69" s="50"/>
      <c r="N69" s="50"/>
      <c r="O69" s="30"/>
      <c r="P69" s="52"/>
    </row>
    <row r="70" spans="13:16" ht="18" customHeight="1">
      <c r="M70" s="50"/>
      <c r="N70" s="50"/>
      <c r="O70" s="30"/>
      <c r="P70" s="52"/>
    </row>
    <row r="71" spans="13:16" ht="18" customHeight="1">
      <c r="M71" s="50"/>
      <c r="N71" s="50"/>
      <c r="O71" s="30"/>
      <c r="P71" s="52"/>
    </row>
    <row r="72" spans="13:16" ht="18" customHeight="1">
      <c r="M72" s="50"/>
      <c r="N72" s="50"/>
      <c r="O72" s="30"/>
      <c r="P72" s="52"/>
    </row>
    <row r="73" spans="13:16" ht="18" customHeight="1">
      <c r="M73" s="50"/>
      <c r="N73" s="50"/>
      <c r="O73" s="30"/>
      <c r="P73" s="52"/>
    </row>
    <row r="74" spans="13:16" ht="18" customHeight="1">
      <c r="M74" s="50"/>
      <c r="N74" s="50"/>
      <c r="O74" s="30"/>
      <c r="P74" s="52"/>
    </row>
    <row r="75" spans="13:16" ht="18" customHeight="1">
      <c r="M75" s="50"/>
      <c r="N75" s="50"/>
      <c r="O75" s="30"/>
      <c r="P75" s="52"/>
    </row>
    <row r="76" spans="13:16" ht="18" customHeight="1">
      <c r="M76" s="50"/>
      <c r="N76" s="50"/>
      <c r="O76" s="30"/>
      <c r="P76" s="52"/>
    </row>
    <row r="77" spans="13:16" ht="18" customHeight="1">
      <c r="M77" s="50"/>
      <c r="N77" s="50"/>
      <c r="O77" s="30"/>
      <c r="P77" s="52"/>
    </row>
    <row r="78" spans="13:16" ht="18" customHeight="1">
      <c r="M78" s="50"/>
      <c r="N78" s="50"/>
      <c r="O78" s="30"/>
      <c r="P78" s="52"/>
    </row>
    <row r="79" spans="13:16" ht="18" customHeight="1">
      <c r="M79" s="50"/>
      <c r="N79" s="50"/>
      <c r="O79" s="30"/>
      <c r="P79" s="52"/>
    </row>
    <row r="80" spans="13:16" ht="18" customHeight="1">
      <c r="M80" s="50"/>
      <c r="N80" s="50"/>
      <c r="O80" s="30"/>
      <c r="P80" s="52"/>
    </row>
    <row r="81" spans="13:16" ht="18" customHeight="1">
      <c r="M81" s="50"/>
      <c r="N81" s="50"/>
      <c r="O81" s="30"/>
      <c r="P81" s="52"/>
    </row>
    <row r="82" spans="13:16" ht="18" customHeight="1">
      <c r="M82" s="50"/>
      <c r="N82" s="50"/>
      <c r="O82" s="30"/>
      <c r="P82" s="52"/>
    </row>
    <row r="83" spans="13:16" ht="18" customHeight="1">
      <c r="M83" s="50"/>
      <c r="N83" s="50"/>
      <c r="O83" s="30"/>
      <c r="P83" s="52"/>
    </row>
    <row r="84" spans="13:16" ht="18" customHeight="1">
      <c r="M84" s="50"/>
      <c r="N84" s="50"/>
      <c r="O84" s="30"/>
      <c r="P84" s="52"/>
    </row>
    <row r="85" spans="13:16" ht="18" customHeight="1">
      <c r="M85" s="50"/>
      <c r="N85" s="50"/>
      <c r="O85" s="30"/>
      <c r="P85" s="52"/>
    </row>
    <row r="86" spans="13:16" ht="18" customHeight="1">
      <c r="M86" s="50"/>
      <c r="N86" s="50"/>
      <c r="O86" s="30"/>
      <c r="P86" s="52"/>
    </row>
    <row r="87" spans="13:16" ht="18" customHeight="1">
      <c r="M87" s="50"/>
      <c r="N87" s="50"/>
      <c r="O87" s="30"/>
      <c r="P87" s="52"/>
    </row>
    <row r="88" spans="13:16" ht="18" customHeight="1">
      <c r="M88" s="50"/>
      <c r="N88" s="50"/>
      <c r="O88" s="30"/>
      <c r="P88" s="52"/>
    </row>
    <row r="89" spans="13:16" ht="18" customHeight="1">
      <c r="M89" s="50"/>
      <c r="N89" s="50"/>
      <c r="O89" s="30"/>
      <c r="P89" s="52"/>
    </row>
    <row r="90" spans="13:16" ht="18" customHeight="1">
      <c r="M90" s="50"/>
      <c r="N90" s="50"/>
      <c r="O90" s="30"/>
      <c r="P90" s="52"/>
    </row>
    <row r="91" spans="13:16" ht="18" customHeight="1">
      <c r="M91" s="50"/>
      <c r="N91" s="50"/>
      <c r="O91" s="30"/>
      <c r="P91" s="52"/>
    </row>
    <row r="92" spans="13:16" ht="18" customHeight="1">
      <c r="M92" s="50"/>
      <c r="N92" s="50"/>
      <c r="O92" s="30"/>
      <c r="P92" s="52"/>
    </row>
    <row r="93" spans="13:16" ht="18" customHeight="1">
      <c r="M93" s="50"/>
      <c r="N93" s="50"/>
      <c r="O93" s="30"/>
      <c r="P93" s="52"/>
    </row>
    <row r="94" spans="13:16" ht="18" customHeight="1">
      <c r="M94" s="50"/>
      <c r="N94" s="50"/>
      <c r="O94" s="30"/>
      <c r="P94" s="52"/>
    </row>
    <row r="95" spans="13:16" ht="18" customHeight="1">
      <c r="M95" s="50"/>
      <c r="N95" s="50"/>
      <c r="O95" s="30"/>
      <c r="P95" s="52"/>
    </row>
    <row r="96" spans="13:16" ht="18" customHeight="1">
      <c r="M96" s="50"/>
      <c r="N96" s="50"/>
      <c r="O96" s="30"/>
      <c r="P96" s="52"/>
    </row>
    <row r="97" spans="13:16" ht="18" customHeight="1">
      <c r="M97" s="50"/>
      <c r="N97" s="50"/>
      <c r="O97" s="30"/>
      <c r="P97" s="52"/>
    </row>
    <row r="98" spans="13:16" ht="18" customHeight="1">
      <c r="M98" s="50"/>
      <c r="N98" s="50"/>
      <c r="O98" s="30"/>
      <c r="P98" s="52"/>
    </row>
    <row r="99" spans="13:16" ht="18" customHeight="1">
      <c r="M99" s="50"/>
      <c r="N99" s="50"/>
      <c r="O99" s="30"/>
      <c r="P99" s="52"/>
    </row>
    <row r="100" spans="13:16" ht="18" customHeight="1">
      <c r="M100" s="50"/>
      <c r="N100" s="50"/>
      <c r="O100" s="30"/>
      <c r="P100" s="52"/>
    </row>
    <row r="101" spans="13:16" ht="18" customHeight="1">
      <c r="M101" s="50"/>
      <c r="N101" s="50"/>
      <c r="O101" s="30"/>
      <c r="P101" s="52"/>
    </row>
    <row r="102" spans="13:16" ht="18" customHeight="1">
      <c r="M102" s="50"/>
      <c r="N102" s="50"/>
      <c r="O102" s="30"/>
      <c r="P102" s="52"/>
    </row>
    <row r="103" spans="13:16" ht="18" customHeight="1">
      <c r="M103" s="50"/>
      <c r="N103" s="50"/>
      <c r="O103" s="30"/>
      <c r="P103" s="52"/>
    </row>
    <row r="104" spans="13:16" ht="18" customHeight="1">
      <c r="M104" s="50"/>
      <c r="N104" s="50"/>
      <c r="O104" s="30"/>
      <c r="P104" s="52"/>
    </row>
    <row r="105" spans="13:16" ht="18" customHeight="1">
      <c r="M105" s="50"/>
      <c r="N105" s="50"/>
      <c r="O105" s="30"/>
      <c r="P105" s="52"/>
    </row>
    <row r="106" spans="13:16" ht="18" customHeight="1">
      <c r="M106" s="50"/>
      <c r="N106" s="50"/>
      <c r="O106" s="30"/>
      <c r="P106" s="52"/>
    </row>
    <row r="107" spans="13:16" ht="18" customHeight="1">
      <c r="M107" s="50"/>
      <c r="N107" s="50"/>
      <c r="O107" s="30"/>
      <c r="P107" s="52"/>
    </row>
    <row r="108" spans="13:16" ht="18" customHeight="1">
      <c r="M108" s="50"/>
      <c r="N108" s="50"/>
      <c r="O108" s="30"/>
      <c r="P108" s="52"/>
    </row>
    <row r="109" spans="13:16" ht="18" customHeight="1">
      <c r="M109" s="50"/>
      <c r="N109" s="50"/>
      <c r="O109" s="30"/>
      <c r="P109" s="52"/>
    </row>
    <row r="110" spans="13:16" ht="18" customHeight="1">
      <c r="M110" s="50"/>
      <c r="N110" s="50"/>
      <c r="O110" s="30"/>
      <c r="P110" s="52"/>
    </row>
    <row r="111" spans="13:16" ht="18" customHeight="1">
      <c r="M111" s="50"/>
      <c r="N111" s="50"/>
      <c r="O111" s="30"/>
      <c r="P111" s="52"/>
    </row>
    <row r="112" spans="13:16" ht="18" customHeight="1">
      <c r="M112" s="50"/>
      <c r="N112" s="50"/>
      <c r="O112" s="30"/>
      <c r="P112" s="52"/>
    </row>
    <row r="113" spans="13:16" ht="18" customHeight="1">
      <c r="M113" s="50"/>
      <c r="N113" s="50"/>
      <c r="O113" s="30"/>
      <c r="P113" s="52"/>
    </row>
    <row r="114" spans="13:16" ht="18" customHeight="1">
      <c r="M114" s="50"/>
      <c r="N114" s="50"/>
      <c r="O114" s="30"/>
      <c r="P114" s="52"/>
    </row>
    <row r="115" spans="13:16" ht="18" customHeight="1">
      <c r="M115" s="50"/>
      <c r="N115" s="50"/>
      <c r="O115" s="30"/>
      <c r="P115" s="52"/>
    </row>
    <row r="116" spans="13:16" ht="18" customHeight="1">
      <c r="M116" s="50"/>
      <c r="N116" s="50"/>
      <c r="O116" s="30"/>
      <c r="P116" s="52"/>
    </row>
    <row r="117" spans="13:16" ht="18" customHeight="1">
      <c r="M117" s="50"/>
      <c r="N117" s="50"/>
      <c r="O117" s="30"/>
      <c r="P117" s="52"/>
    </row>
    <row r="118" spans="13:16" ht="18" customHeight="1">
      <c r="M118" s="50"/>
      <c r="N118" s="50"/>
      <c r="O118" s="30"/>
      <c r="P118" s="52"/>
    </row>
    <row r="119" spans="13:16" ht="18" customHeight="1">
      <c r="M119" s="50"/>
      <c r="N119" s="50"/>
      <c r="O119" s="30"/>
      <c r="P119" s="52"/>
    </row>
    <row r="120" spans="13:16" ht="18" customHeight="1">
      <c r="M120" s="50"/>
      <c r="N120" s="50"/>
      <c r="O120" s="30"/>
      <c r="P120" s="52"/>
    </row>
    <row r="121" spans="13:16" ht="18" customHeight="1">
      <c r="M121" s="50"/>
      <c r="N121" s="50"/>
      <c r="O121" s="30"/>
      <c r="P121" s="52"/>
    </row>
    <row r="122" spans="13:16" ht="18" customHeight="1">
      <c r="M122" s="50"/>
      <c r="N122" s="50"/>
      <c r="O122" s="30"/>
      <c r="P122" s="52"/>
    </row>
    <row r="123" spans="13:16" ht="18" customHeight="1">
      <c r="M123" s="50"/>
      <c r="N123" s="50"/>
      <c r="O123" s="30"/>
      <c r="P123" s="52"/>
    </row>
    <row r="124" spans="13:16" ht="18" customHeight="1">
      <c r="M124" s="50"/>
      <c r="N124" s="50"/>
      <c r="O124" s="30"/>
      <c r="P124" s="52"/>
    </row>
    <row r="125" spans="13:16" ht="18" customHeight="1">
      <c r="M125" s="50"/>
      <c r="N125" s="50"/>
      <c r="O125" s="30"/>
      <c r="P125" s="52"/>
    </row>
    <row r="126" spans="13:16" ht="18" customHeight="1">
      <c r="M126" s="50"/>
      <c r="N126" s="50"/>
      <c r="O126" s="30"/>
      <c r="P126" s="52"/>
    </row>
    <row r="127" spans="13:16" ht="18" customHeight="1">
      <c r="M127" s="50"/>
      <c r="N127" s="50"/>
      <c r="O127" s="30"/>
      <c r="P127" s="52"/>
    </row>
    <row r="128" spans="13:16" ht="18" customHeight="1">
      <c r="M128" s="50"/>
      <c r="N128" s="50"/>
      <c r="O128" s="30"/>
      <c r="P128" s="52"/>
    </row>
    <row r="129" spans="13:16" ht="18" customHeight="1">
      <c r="M129" s="50"/>
      <c r="N129" s="50"/>
      <c r="O129" s="30"/>
      <c r="P129" s="52"/>
    </row>
    <row r="130" spans="13:16" ht="18" customHeight="1">
      <c r="M130" s="50"/>
      <c r="N130" s="50"/>
      <c r="O130" s="30"/>
      <c r="P130" s="52"/>
    </row>
    <row r="131" spans="13:16" ht="18" customHeight="1">
      <c r="M131" s="50"/>
      <c r="N131" s="50"/>
      <c r="O131" s="30"/>
      <c r="P131" s="52"/>
    </row>
    <row r="132" spans="13:16" ht="18" customHeight="1">
      <c r="M132" s="50"/>
      <c r="N132" s="50"/>
      <c r="O132" s="30"/>
      <c r="P132" s="52"/>
    </row>
    <row r="133" spans="13:16" ht="18" customHeight="1">
      <c r="M133" s="50"/>
      <c r="N133" s="50"/>
      <c r="O133" s="30"/>
      <c r="P133" s="52"/>
    </row>
    <row r="134" spans="13:16" ht="18" customHeight="1">
      <c r="M134" s="50"/>
      <c r="N134" s="50"/>
      <c r="O134" s="30"/>
      <c r="P134" s="52"/>
    </row>
    <row r="135" spans="13:16" ht="18" customHeight="1">
      <c r="M135" s="50"/>
      <c r="N135" s="50"/>
      <c r="O135" s="30"/>
      <c r="P135" s="52"/>
    </row>
    <row r="136" spans="13:16" ht="18" customHeight="1">
      <c r="M136" s="50"/>
      <c r="N136" s="50"/>
      <c r="O136" s="30"/>
      <c r="P136" s="52"/>
    </row>
    <row r="137" spans="13:16" ht="18" customHeight="1">
      <c r="M137" s="50"/>
      <c r="N137" s="50"/>
      <c r="O137" s="30"/>
      <c r="P137" s="52"/>
    </row>
    <row r="138" spans="13:16" ht="18" customHeight="1">
      <c r="M138" s="50"/>
      <c r="N138" s="50"/>
      <c r="O138" s="30"/>
      <c r="P138" s="52"/>
    </row>
    <row r="139" spans="13:16" ht="18" customHeight="1">
      <c r="M139" s="50"/>
      <c r="N139" s="50"/>
      <c r="O139" s="30"/>
      <c r="P139" s="52"/>
    </row>
    <row r="140" spans="13:16" ht="18" customHeight="1">
      <c r="M140" s="50"/>
      <c r="N140" s="50"/>
      <c r="O140" s="30"/>
      <c r="P140" s="52"/>
    </row>
    <row r="141" spans="13:16" ht="18" customHeight="1">
      <c r="M141" s="50"/>
      <c r="N141" s="50"/>
      <c r="O141" s="30"/>
      <c r="P141" s="52"/>
    </row>
    <row r="142" spans="13:16" ht="18" customHeight="1">
      <c r="M142" s="50"/>
      <c r="N142" s="50"/>
      <c r="O142" s="30"/>
      <c r="P142" s="52"/>
    </row>
    <row r="143" spans="13:16" ht="18" customHeight="1">
      <c r="M143" s="50"/>
      <c r="N143" s="50"/>
      <c r="O143" s="30"/>
      <c r="P143" s="52"/>
    </row>
    <row r="144" spans="13:16" ht="18" customHeight="1">
      <c r="M144" s="50"/>
      <c r="N144" s="50"/>
      <c r="O144" s="30"/>
      <c r="P144" s="52"/>
    </row>
    <row r="145" spans="13:16" ht="18" customHeight="1">
      <c r="M145" s="50"/>
      <c r="N145" s="50"/>
      <c r="O145" s="30"/>
      <c r="P145" s="52"/>
    </row>
    <row r="146" spans="13:16" ht="18" customHeight="1">
      <c r="M146" s="50"/>
      <c r="N146" s="50"/>
      <c r="O146" s="30"/>
      <c r="P146" s="52"/>
    </row>
    <row r="147" spans="13:16" ht="18" customHeight="1">
      <c r="M147" s="50"/>
      <c r="N147" s="50"/>
      <c r="O147" s="30"/>
      <c r="P147" s="52"/>
    </row>
    <row r="148" spans="13:16" ht="18" customHeight="1">
      <c r="M148" s="50"/>
      <c r="N148" s="50"/>
      <c r="O148" s="30"/>
      <c r="P148" s="52"/>
    </row>
    <row r="149" spans="13:16" ht="18" customHeight="1">
      <c r="M149" s="50"/>
      <c r="N149" s="50"/>
      <c r="O149" s="30"/>
      <c r="P149" s="52"/>
    </row>
    <row r="150" spans="13:16" ht="18" customHeight="1">
      <c r="M150" s="50"/>
      <c r="N150" s="50"/>
      <c r="O150" s="30"/>
      <c r="P150" s="52"/>
    </row>
    <row r="151" spans="13:16" ht="18" customHeight="1">
      <c r="M151" s="50"/>
      <c r="N151" s="50"/>
      <c r="O151" s="30"/>
      <c r="P151" s="52"/>
    </row>
    <row r="152" spans="13:16" ht="18" customHeight="1">
      <c r="M152" s="50"/>
      <c r="N152" s="50"/>
      <c r="O152" s="30"/>
      <c r="P152" s="52"/>
    </row>
    <row r="153" spans="13:16" ht="18" customHeight="1">
      <c r="M153" s="50"/>
      <c r="N153" s="50"/>
      <c r="O153" s="30"/>
      <c r="P153" s="52"/>
    </row>
    <row r="154" spans="13:16" ht="18" customHeight="1">
      <c r="M154" s="50"/>
      <c r="N154" s="50"/>
      <c r="O154" s="30"/>
      <c r="P154" s="52"/>
    </row>
    <row r="155" spans="13:16" ht="18" customHeight="1">
      <c r="M155" s="50"/>
      <c r="N155" s="50"/>
      <c r="O155" s="30"/>
      <c r="P155" s="52"/>
    </row>
    <row r="156" spans="13:16" ht="18" customHeight="1">
      <c r="M156" s="50"/>
      <c r="N156" s="50"/>
      <c r="O156" s="30"/>
      <c r="P156" s="52"/>
    </row>
    <row r="157" spans="13:16" ht="18" customHeight="1">
      <c r="M157" s="50"/>
      <c r="N157" s="50"/>
      <c r="O157" s="30"/>
      <c r="P157" s="52"/>
    </row>
    <row r="158" spans="13:16" ht="18" customHeight="1">
      <c r="M158" s="50"/>
      <c r="N158" s="50"/>
      <c r="O158" s="30"/>
      <c r="P158" s="52"/>
    </row>
    <row r="159" spans="13:16" ht="18" customHeight="1">
      <c r="M159" s="50"/>
      <c r="N159" s="50"/>
      <c r="O159" s="30"/>
      <c r="P159" s="52"/>
    </row>
    <row r="160" spans="13:16" ht="18" customHeight="1">
      <c r="M160" s="50"/>
      <c r="N160" s="50"/>
      <c r="O160" s="30"/>
      <c r="P160" s="52"/>
    </row>
    <row r="161" spans="13:16" ht="18" customHeight="1">
      <c r="M161" s="50"/>
      <c r="N161" s="50"/>
      <c r="O161" s="30"/>
      <c r="P161" s="52"/>
    </row>
    <row r="162" spans="13:16" ht="18" customHeight="1">
      <c r="M162" s="50"/>
      <c r="N162" s="50"/>
      <c r="O162" s="30"/>
      <c r="P162" s="52"/>
    </row>
    <row r="163" spans="13:16" ht="18" customHeight="1">
      <c r="M163" s="50"/>
      <c r="N163" s="50"/>
      <c r="O163" s="30"/>
      <c r="P163" s="52"/>
    </row>
    <row r="164" spans="13:16" ht="18" customHeight="1">
      <c r="M164" s="50"/>
      <c r="N164" s="50"/>
      <c r="O164" s="30"/>
      <c r="P164" s="52"/>
    </row>
    <row r="165" spans="13:16" ht="18" customHeight="1">
      <c r="M165" s="50"/>
      <c r="N165" s="50"/>
      <c r="O165" s="30"/>
      <c r="P165" s="52"/>
    </row>
    <row r="166" spans="13:16" ht="18" customHeight="1">
      <c r="M166" s="50"/>
      <c r="N166" s="50"/>
      <c r="O166" s="30"/>
      <c r="P166" s="52"/>
    </row>
    <row r="167" spans="13:16" ht="18" customHeight="1">
      <c r="M167" s="50"/>
      <c r="N167" s="50"/>
      <c r="O167" s="30"/>
      <c r="P167" s="52"/>
    </row>
    <row r="168" spans="13:16" ht="18" customHeight="1">
      <c r="M168" s="50"/>
      <c r="N168" s="50"/>
      <c r="O168" s="30"/>
      <c r="P168" s="52"/>
    </row>
    <row r="169" spans="13:16" ht="18" customHeight="1">
      <c r="M169" s="50"/>
      <c r="N169" s="50"/>
      <c r="O169" s="30"/>
      <c r="P169" s="52"/>
    </row>
    <row r="170" spans="13:16" ht="18" customHeight="1">
      <c r="M170" s="50"/>
      <c r="N170" s="50"/>
      <c r="O170" s="30"/>
      <c r="P170" s="52"/>
    </row>
    <row r="171" spans="13:16" ht="18" customHeight="1">
      <c r="M171" s="50"/>
      <c r="N171" s="50"/>
      <c r="O171" s="30"/>
      <c r="P171" s="52"/>
    </row>
    <row r="172" spans="13:16" ht="18" customHeight="1">
      <c r="M172" s="50"/>
      <c r="N172" s="50"/>
      <c r="O172" s="30"/>
      <c r="P172" s="52"/>
    </row>
    <row r="173" spans="13:16" ht="18" customHeight="1">
      <c r="M173" s="50"/>
      <c r="N173" s="50"/>
      <c r="O173" s="30"/>
      <c r="P173" s="52"/>
    </row>
    <row r="174" spans="13:16" ht="18" customHeight="1">
      <c r="M174" s="50"/>
      <c r="N174" s="50"/>
      <c r="O174" s="30"/>
      <c r="P174" s="52"/>
    </row>
    <row r="175" spans="13:16" ht="18" customHeight="1">
      <c r="M175" s="50"/>
      <c r="N175" s="50"/>
      <c r="O175" s="30"/>
      <c r="P175" s="52"/>
    </row>
    <row r="176" spans="13:16" ht="18" customHeight="1">
      <c r="M176" s="50"/>
      <c r="N176" s="50"/>
      <c r="O176" s="30"/>
      <c r="P176" s="52"/>
    </row>
    <row r="177" spans="13:16" ht="18" customHeight="1">
      <c r="M177" s="50"/>
      <c r="N177" s="50"/>
      <c r="O177" s="30"/>
      <c r="P177" s="52"/>
    </row>
    <row r="178" spans="13:16" ht="18" customHeight="1">
      <c r="M178" s="50"/>
      <c r="N178" s="50"/>
      <c r="O178" s="30"/>
      <c r="P178" s="52"/>
    </row>
    <row r="179" spans="13:16" ht="18" customHeight="1">
      <c r="M179" s="50"/>
      <c r="N179" s="50"/>
      <c r="O179" s="30"/>
      <c r="P179" s="52"/>
    </row>
  </sheetData>
  <mergeCells count="3">
    <mergeCell ref="B3:C3"/>
    <mergeCell ref="B8:C8"/>
    <mergeCell ref="B13:C13"/>
  </mergeCells>
  <phoneticPr fontId="2"/>
  <conditionalFormatting sqref="C18:C21 C9:C12 C14:C15">
    <cfRule type="containsBlanks" dxfId="8" priority="9">
      <formula>LEN(TRIM(C9))=0</formula>
    </cfRule>
  </conditionalFormatting>
  <conditionalFormatting sqref="C20 C18 C9:C12 C14:C15">
    <cfRule type="containsBlanks" dxfId="7" priority="8">
      <formula>LEN(TRIM(C9))=0</formula>
    </cfRule>
  </conditionalFormatting>
  <conditionalFormatting sqref="C21 C19">
    <cfRule type="containsBlanks" dxfId="6" priority="7">
      <formula>LEN(TRIM(C19))=0</formula>
    </cfRule>
  </conditionalFormatting>
  <conditionalFormatting sqref="C15">
    <cfRule type="containsBlanks" dxfId="5" priority="6">
      <formula>LEN(TRIM(C15))=0</formula>
    </cfRule>
  </conditionalFormatting>
  <conditionalFormatting sqref="C17">
    <cfRule type="containsBlanks" dxfId="4" priority="5">
      <formula>LEN(TRIM(C17))=0</formula>
    </cfRule>
  </conditionalFormatting>
  <conditionalFormatting sqref="C17">
    <cfRule type="containsBlanks" dxfId="3" priority="4">
      <formula>LEN(TRIM(C17))=0</formula>
    </cfRule>
  </conditionalFormatting>
  <conditionalFormatting sqref="C17">
    <cfRule type="containsBlanks" dxfId="2" priority="3">
      <formula>LEN(TRIM(C17))=0</formula>
    </cfRule>
  </conditionalFormatting>
  <conditionalFormatting sqref="C16">
    <cfRule type="containsBlanks" dxfId="1" priority="2">
      <formula>LEN(TRIM(C16))=0</formula>
    </cfRule>
  </conditionalFormatting>
  <conditionalFormatting sqref="C16">
    <cfRule type="containsBlanks" dxfId="0" priority="1">
      <formula>LEN(TRIM(C16))=0</formula>
    </cfRule>
  </conditionalFormatting>
  <printOptions horizontalCentered="1"/>
  <pageMargins left="0.19685039370078741" right="0.19685039370078741" top="0.62992125984251968" bottom="0.55118110236220474" header="0.19685039370078741" footer="0.39370078740157483"/>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C39"/>
  <sheetViews>
    <sheetView view="pageBreakPreview" zoomScale="70" zoomScaleNormal="100" zoomScaleSheetLayoutView="70" workbookViewId="0">
      <selection activeCell="A2" sqref="A2"/>
    </sheetView>
  </sheetViews>
  <sheetFormatPr defaultColWidth="4.625" defaultRowHeight="18" customHeight="1"/>
  <cols>
    <col min="1" max="1" width="4.625" style="31" customWidth="1"/>
    <col min="2" max="6" width="4.625" style="31"/>
    <col min="7" max="7" width="8.875" style="31" customWidth="1"/>
    <col min="8" max="15" width="7.625" style="31" customWidth="1"/>
    <col min="16" max="16" width="6.125" style="31" customWidth="1"/>
    <col min="17" max="17" width="8.25" style="31" customWidth="1"/>
    <col min="18" max="18" width="5" style="31" customWidth="1"/>
    <col min="19" max="19" width="3.25" style="31" customWidth="1"/>
    <col min="20" max="20" width="32" style="31" customWidth="1"/>
    <col min="21" max="249" width="4.625" style="31"/>
    <col min="250" max="250" width="4.625" style="31" customWidth="1"/>
    <col min="251" max="255" width="4.625" style="31"/>
    <col min="256" max="256" width="5.875" style="31" customWidth="1"/>
    <col min="257" max="265" width="6.125" style="31" customWidth="1"/>
    <col min="266" max="266" width="8.25" style="31" customWidth="1"/>
    <col min="267" max="267" width="5" style="31" customWidth="1"/>
    <col min="268" max="268" width="4.625" style="31"/>
    <col min="269" max="269" width="5.25" style="31" customWidth="1"/>
    <col min="270" max="270" width="3.5" style="31" customWidth="1"/>
    <col min="271" max="271" width="32" style="31" customWidth="1"/>
    <col min="272" max="272" width="12.125" style="31" customWidth="1"/>
    <col min="273" max="276" width="0" style="31" hidden="1" customWidth="1"/>
    <col min="277" max="505" width="4.625" style="31"/>
    <col min="506" max="506" width="4.625" style="31" customWidth="1"/>
    <col min="507" max="511" width="4.625" style="31"/>
    <col min="512" max="512" width="5.875" style="31" customWidth="1"/>
    <col min="513" max="521" width="6.125" style="31" customWidth="1"/>
    <col min="522" max="522" width="8.25" style="31" customWidth="1"/>
    <col min="523" max="523" width="5" style="31" customWidth="1"/>
    <col min="524" max="524" width="4.625" style="31"/>
    <col min="525" max="525" width="5.25" style="31" customWidth="1"/>
    <col min="526" max="526" width="3.5" style="31" customWidth="1"/>
    <col min="527" max="527" width="32" style="31" customWidth="1"/>
    <col min="528" max="528" width="12.125" style="31" customWidth="1"/>
    <col min="529" max="532" width="0" style="31" hidden="1" customWidth="1"/>
    <col min="533" max="761" width="4.625" style="31"/>
    <col min="762" max="762" width="4.625" style="31" customWidth="1"/>
    <col min="763" max="767" width="4.625" style="31"/>
    <col min="768" max="768" width="5.875" style="31" customWidth="1"/>
    <col min="769" max="777" width="6.125" style="31" customWidth="1"/>
    <col min="778" max="778" width="8.25" style="31" customWidth="1"/>
    <col min="779" max="779" width="5" style="31" customWidth="1"/>
    <col min="780" max="780" width="4.625" style="31"/>
    <col min="781" max="781" width="5.25" style="31" customWidth="1"/>
    <col min="782" max="782" width="3.5" style="31" customWidth="1"/>
    <col min="783" max="783" width="32" style="31" customWidth="1"/>
    <col min="784" max="784" width="12.125" style="31" customWidth="1"/>
    <col min="785" max="788" width="0" style="31" hidden="1" customWidth="1"/>
    <col min="789" max="1017" width="4.625" style="31"/>
    <col min="1018" max="1018" width="4.625" style="31" customWidth="1"/>
    <col min="1019" max="1023" width="4.625" style="31"/>
    <col min="1024" max="1024" width="5.875" style="31" customWidth="1"/>
    <col min="1025" max="1033" width="6.125" style="31" customWidth="1"/>
    <col min="1034" max="1034" width="8.25" style="31" customWidth="1"/>
    <col min="1035" max="1035" width="5" style="31" customWidth="1"/>
    <col min="1036" max="1036" width="4.625" style="31"/>
    <col min="1037" max="1037" width="5.25" style="31" customWidth="1"/>
    <col min="1038" max="1038" width="3.5" style="31" customWidth="1"/>
    <col min="1039" max="1039" width="32" style="31" customWidth="1"/>
    <col min="1040" max="1040" width="12.125" style="31" customWidth="1"/>
    <col min="1041" max="1044" width="0" style="31" hidden="1" customWidth="1"/>
    <col min="1045" max="1273" width="4.625" style="31"/>
    <col min="1274" max="1274" width="4.625" style="31" customWidth="1"/>
    <col min="1275" max="1279" width="4.625" style="31"/>
    <col min="1280" max="1280" width="5.875" style="31" customWidth="1"/>
    <col min="1281" max="1289" width="6.125" style="31" customWidth="1"/>
    <col min="1290" max="1290" width="8.25" style="31" customWidth="1"/>
    <col min="1291" max="1291" width="5" style="31" customWidth="1"/>
    <col min="1292" max="1292" width="4.625" style="31"/>
    <col min="1293" max="1293" width="5.25" style="31" customWidth="1"/>
    <col min="1294" max="1294" width="3.5" style="31" customWidth="1"/>
    <col min="1295" max="1295" width="32" style="31" customWidth="1"/>
    <col min="1296" max="1296" width="12.125" style="31" customWidth="1"/>
    <col min="1297" max="1300" width="0" style="31" hidden="1" customWidth="1"/>
    <col min="1301" max="1529" width="4.625" style="31"/>
    <col min="1530" max="1530" width="4.625" style="31" customWidth="1"/>
    <col min="1531" max="1535" width="4.625" style="31"/>
    <col min="1536" max="1536" width="5.875" style="31" customWidth="1"/>
    <col min="1537" max="1545" width="6.125" style="31" customWidth="1"/>
    <col min="1546" max="1546" width="8.25" style="31" customWidth="1"/>
    <col min="1547" max="1547" width="5" style="31" customWidth="1"/>
    <col min="1548" max="1548" width="4.625" style="31"/>
    <col min="1549" max="1549" width="5.25" style="31" customWidth="1"/>
    <col min="1550" max="1550" width="3.5" style="31" customWidth="1"/>
    <col min="1551" max="1551" width="32" style="31" customWidth="1"/>
    <col min="1552" max="1552" width="12.125" style="31" customWidth="1"/>
    <col min="1553" max="1556" width="0" style="31" hidden="1" customWidth="1"/>
    <col min="1557" max="1785" width="4.625" style="31"/>
    <col min="1786" max="1786" width="4.625" style="31" customWidth="1"/>
    <col min="1787" max="1791" width="4.625" style="31"/>
    <col min="1792" max="1792" width="5.875" style="31" customWidth="1"/>
    <col min="1793" max="1801" width="6.125" style="31" customWidth="1"/>
    <col min="1802" max="1802" width="8.25" style="31" customWidth="1"/>
    <col min="1803" max="1803" width="5" style="31" customWidth="1"/>
    <col min="1804" max="1804" width="4.625" style="31"/>
    <col min="1805" max="1805" width="5.25" style="31" customWidth="1"/>
    <col min="1806" max="1806" width="3.5" style="31" customWidth="1"/>
    <col min="1807" max="1807" width="32" style="31" customWidth="1"/>
    <col min="1808" max="1808" width="12.125" style="31" customWidth="1"/>
    <col min="1809" max="1812" width="0" style="31" hidden="1" customWidth="1"/>
    <col min="1813" max="2041" width="4.625" style="31"/>
    <col min="2042" max="2042" width="4.625" style="31" customWidth="1"/>
    <col min="2043" max="2047" width="4.625" style="31"/>
    <col min="2048" max="2048" width="5.875" style="31" customWidth="1"/>
    <col min="2049" max="2057" width="6.125" style="31" customWidth="1"/>
    <col min="2058" max="2058" width="8.25" style="31" customWidth="1"/>
    <col min="2059" max="2059" width="5" style="31" customWidth="1"/>
    <col min="2060" max="2060" width="4.625" style="31"/>
    <col min="2061" max="2061" width="5.25" style="31" customWidth="1"/>
    <col min="2062" max="2062" width="3.5" style="31" customWidth="1"/>
    <col min="2063" max="2063" width="32" style="31" customWidth="1"/>
    <col min="2064" max="2064" width="12.125" style="31" customWidth="1"/>
    <col min="2065" max="2068" width="0" style="31" hidden="1" customWidth="1"/>
    <col min="2069" max="2297" width="4.625" style="31"/>
    <col min="2298" max="2298" width="4.625" style="31" customWidth="1"/>
    <col min="2299" max="2303" width="4.625" style="31"/>
    <col min="2304" max="2304" width="5.875" style="31" customWidth="1"/>
    <col min="2305" max="2313" width="6.125" style="31" customWidth="1"/>
    <col min="2314" max="2314" width="8.25" style="31" customWidth="1"/>
    <col min="2315" max="2315" width="5" style="31" customWidth="1"/>
    <col min="2316" max="2316" width="4.625" style="31"/>
    <col min="2317" max="2317" width="5.25" style="31" customWidth="1"/>
    <col min="2318" max="2318" width="3.5" style="31" customWidth="1"/>
    <col min="2319" max="2319" width="32" style="31" customWidth="1"/>
    <col min="2320" max="2320" width="12.125" style="31" customWidth="1"/>
    <col min="2321" max="2324" width="0" style="31" hidden="1" customWidth="1"/>
    <col min="2325" max="2553" width="4.625" style="31"/>
    <col min="2554" max="2554" width="4.625" style="31" customWidth="1"/>
    <col min="2555" max="2559" width="4.625" style="31"/>
    <col min="2560" max="2560" width="5.875" style="31" customWidth="1"/>
    <col min="2561" max="2569" width="6.125" style="31" customWidth="1"/>
    <col min="2570" max="2570" width="8.25" style="31" customWidth="1"/>
    <col min="2571" max="2571" width="5" style="31" customWidth="1"/>
    <col min="2572" max="2572" width="4.625" style="31"/>
    <col min="2573" max="2573" width="5.25" style="31" customWidth="1"/>
    <col min="2574" max="2574" width="3.5" style="31" customWidth="1"/>
    <col min="2575" max="2575" width="32" style="31" customWidth="1"/>
    <col min="2576" max="2576" width="12.125" style="31" customWidth="1"/>
    <col min="2577" max="2580" width="0" style="31" hidden="1" customWidth="1"/>
    <col min="2581" max="2809" width="4.625" style="31"/>
    <col min="2810" max="2810" width="4.625" style="31" customWidth="1"/>
    <col min="2811" max="2815" width="4.625" style="31"/>
    <col min="2816" max="2816" width="5.875" style="31" customWidth="1"/>
    <col min="2817" max="2825" width="6.125" style="31" customWidth="1"/>
    <col min="2826" max="2826" width="8.25" style="31" customWidth="1"/>
    <col min="2827" max="2827" width="5" style="31" customWidth="1"/>
    <col min="2828" max="2828" width="4.625" style="31"/>
    <col min="2829" max="2829" width="5.25" style="31" customWidth="1"/>
    <col min="2830" max="2830" width="3.5" style="31" customWidth="1"/>
    <col min="2831" max="2831" width="32" style="31" customWidth="1"/>
    <col min="2832" max="2832" width="12.125" style="31" customWidth="1"/>
    <col min="2833" max="2836" width="0" style="31" hidden="1" customWidth="1"/>
    <col min="2837" max="3065" width="4.625" style="31"/>
    <col min="3066" max="3066" width="4.625" style="31" customWidth="1"/>
    <col min="3067" max="3071" width="4.625" style="31"/>
    <col min="3072" max="3072" width="5.875" style="31" customWidth="1"/>
    <col min="3073" max="3081" width="6.125" style="31" customWidth="1"/>
    <col min="3082" max="3082" width="8.25" style="31" customWidth="1"/>
    <col min="3083" max="3083" width="5" style="31" customWidth="1"/>
    <col min="3084" max="3084" width="4.625" style="31"/>
    <col min="3085" max="3085" width="5.25" style="31" customWidth="1"/>
    <col min="3086" max="3086" width="3.5" style="31" customWidth="1"/>
    <col min="3087" max="3087" width="32" style="31" customWidth="1"/>
    <col min="3088" max="3088" width="12.125" style="31" customWidth="1"/>
    <col min="3089" max="3092" width="0" style="31" hidden="1" customWidth="1"/>
    <col min="3093" max="3321" width="4.625" style="31"/>
    <col min="3322" max="3322" width="4.625" style="31" customWidth="1"/>
    <col min="3323" max="3327" width="4.625" style="31"/>
    <col min="3328" max="3328" width="5.875" style="31" customWidth="1"/>
    <col min="3329" max="3337" width="6.125" style="31" customWidth="1"/>
    <col min="3338" max="3338" width="8.25" style="31" customWidth="1"/>
    <col min="3339" max="3339" width="5" style="31" customWidth="1"/>
    <col min="3340" max="3340" width="4.625" style="31"/>
    <col min="3341" max="3341" width="5.25" style="31" customWidth="1"/>
    <col min="3342" max="3342" width="3.5" style="31" customWidth="1"/>
    <col min="3343" max="3343" width="32" style="31" customWidth="1"/>
    <col min="3344" max="3344" width="12.125" style="31" customWidth="1"/>
    <col min="3345" max="3348" width="0" style="31" hidden="1" customWidth="1"/>
    <col min="3349" max="3577" width="4.625" style="31"/>
    <col min="3578" max="3578" width="4.625" style="31" customWidth="1"/>
    <col min="3579" max="3583" width="4.625" style="31"/>
    <col min="3584" max="3584" width="5.875" style="31" customWidth="1"/>
    <col min="3585" max="3593" width="6.125" style="31" customWidth="1"/>
    <col min="3594" max="3594" width="8.25" style="31" customWidth="1"/>
    <col min="3595" max="3595" width="5" style="31" customWidth="1"/>
    <col min="3596" max="3596" width="4.625" style="31"/>
    <col min="3597" max="3597" width="5.25" style="31" customWidth="1"/>
    <col min="3598" max="3598" width="3.5" style="31" customWidth="1"/>
    <col min="3599" max="3599" width="32" style="31" customWidth="1"/>
    <col min="3600" max="3600" width="12.125" style="31" customWidth="1"/>
    <col min="3601" max="3604" width="0" style="31" hidden="1" customWidth="1"/>
    <col min="3605" max="3833" width="4.625" style="31"/>
    <col min="3834" max="3834" width="4.625" style="31" customWidth="1"/>
    <col min="3835" max="3839" width="4.625" style="31"/>
    <col min="3840" max="3840" width="5.875" style="31" customWidth="1"/>
    <col min="3841" max="3849" width="6.125" style="31" customWidth="1"/>
    <col min="3850" max="3850" width="8.25" style="31" customWidth="1"/>
    <col min="3851" max="3851" width="5" style="31" customWidth="1"/>
    <col min="3852" max="3852" width="4.625" style="31"/>
    <col min="3853" max="3853" width="5.25" style="31" customWidth="1"/>
    <col min="3854" max="3854" width="3.5" style="31" customWidth="1"/>
    <col min="3855" max="3855" width="32" style="31" customWidth="1"/>
    <col min="3856" max="3856" width="12.125" style="31" customWidth="1"/>
    <col min="3857" max="3860" width="0" style="31" hidden="1" customWidth="1"/>
    <col min="3861" max="4089" width="4.625" style="31"/>
    <col min="4090" max="4090" width="4.625" style="31" customWidth="1"/>
    <col min="4091" max="4095" width="4.625" style="31"/>
    <col min="4096" max="4096" width="5.875" style="31" customWidth="1"/>
    <col min="4097" max="4105" width="6.125" style="31" customWidth="1"/>
    <col min="4106" max="4106" width="8.25" style="31" customWidth="1"/>
    <col min="4107" max="4107" width="5" style="31" customWidth="1"/>
    <col min="4108" max="4108" width="4.625" style="31"/>
    <col min="4109" max="4109" width="5.25" style="31" customWidth="1"/>
    <col min="4110" max="4110" width="3.5" style="31" customWidth="1"/>
    <col min="4111" max="4111" width="32" style="31" customWidth="1"/>
    <col min="4112" max="4112" width="12.125" style="31" customWidth="1"/>
    <col min="4113" max="4116" width="0" style="31" hidden="1" customWidth="1"/>
    <col min="4117" max="4345" width="4.625" style="31"/>
    <col min="4346" max="4346" width="4.625" style="31" customWidth="1"/>
    <col min="4347" max="4351" width="4.625" style="31"/>
    <col min="4352" max="4352" width="5.875" style="31" customWidth="1"/>
    <col min="4353" max="4361" width="6.125" style="31" customWidth="1"/>
    <col min="4362" max="4362" width="8.25" style="31" customWidth="1"/>
    <col min="4363" max="4363" width="5" style="31" customWidth="1"/>
    <col min="4364" max="4364" width="4.625" style="31"/>
    <col min="4365" max="4365" width="5.25" style="31" customWidth="1"/>
    <col min="4366" max="4366" width="3.5" style="31" customWidth="1"/>
    <col min="4367" max="4367" width="32" style="31" customWidth="1"/>
    <col min="4368" max="4368" width="12.125" style="31" customWidth="1"/>
    <col min="4369" max="4372" width="0" style="31" hidden="1" customWidth="1"/>
    <col min="4373" max="4601" width="4.625" style="31"/>
    <col min="4602" max="4602" width="4.625" style="31" customWidth="1"/>
    <col min="4603" max="4607" width="4.625" style="31"/>
    <col min="4608" max="4608" width="5.875" style="31" customWidth="1"/>
    <col min="4609" max="4617" width="6.125" style="31" customWidth="1"/>
    <col min="4618" max="4618" width="8.25" style="31" customWidth="1"/>
    <col min="4619" max="4619" width="5" style="31" customWidth="1"/>
    <col min="4620" max="4620" width="4.625" style="31"/>
    <col min="4621" max="4621" width="5.25" style="31" customWidth="1"/>
    <col min="4622" max="4622" width="3.5" style="31" customWidth="1"/>
    <col min="4623" max="4623" width="32" style="31" customWidth="1"/>
    <col min="4624" max="4624" width="12.125" style="31" customWidth="1"/>
    <col min="4625" max="4628" width="0" style="31" hidden="1" customWidth="1"/>
    <col min="4629" max="4857" width="4.625" style="31"/>
    <col min="4858" max="4858" width="4.625" style="31" customWidth="1"/>
    <col min="4859" max="4863" width="4.625" style="31"/>
    <col min="4864" max="4864" width="5.875" style="31" customWidth="1"/>
    <col min="4865" max="4873" width="6.125" style="31" customWidth="1"/>
    <col min="4874" max="4874" width="8.25" style="31" customWidth="1"/>
    <col min="4875" max="4875" width="5" style="31" customWidth="1"/>
    <col min="4876" max="4876" width="4.625" style="31"/>
    <col min="4877" max="4877" width="5.25" style="31" customWidth="1"/>
    <col min="4878" max="4878" width="3.5" style="31" customWidth="1"/>
    <col min="4879" max="4879" width="32" style="31" customWidth="1"/>
    <col min="4880" max="4880" width="12.125" style="31" customWidth="1"/>
    <col min="4881" max="4884" width="0" style="31" hidden="1" customWidth="1"/>
    <col min="4885" max="5113" width="4.625" style="31"/>
    <col min="5114" max="5114" width="4.625" style="31" customWidth="1"/>
    <col min="5115" max="5119" width="4.625" style="31"/>
    <col min="5120" max="5120" width="5.875" style="31" customWidth="1"/>
    <col min="5121" max="5129" width="6.125" style="31" customWidth="1"/>
    <col min="5130" max="5130" width="8.25" style="31" customWidth="1"/>
    <col min="5131" max="5131" width="5" style="31" customWidth="1"/>
    <col min="5132" max="5132" width="4.625" style="31"/>
    <col min="5133" max="5133" width="5.25" style="31" customWidth="1"/>
    <col min="5134" max="5134" width="3.5" style="31" customWidth="1"/>
    <col min="5135" max="5135" width="32" style="31" customWidth="1"/>
    <col min="5136" max="5136" width="12.125" style="31" customWidth="1"/>
    <col min="5137" max="5140" width="0" style="31" hidden="1" customWidth="1"/>
    <col min="5141" max="5369" width="4.625" style="31"/>
    <col min="5370" max="5370" width="4.625" style="31" customWidth="1"/>
    <col min="5371" max="5375" width="4.625" style="31"/>
    <col min="5376" max="5376" width="5.875" style="31" customWidth="1"/>
    <col min="5377" max="5385" width="6.125" style="31" customWidth="1"/>
    <col min="5386" max="5386" width="8.25" style="31" customWidth="1"/>
    <col min="5387" max="5387" width="5" style="31" customWidth="1"/>
    <col min="5388" max="5388" width="4.625" style="31"/>
    <col min="5389" max="5389" width="5.25" style="31" customWidth="1"/>
    <col min="5390" max="5390" width="3.5" style="31" customWidth="1"/>
    <col min="5391" max="5391" width="32" style="31" customWidth="1"/>
    <col min="5392" max="5392" width="12.125" style="31" customWidth="1"/>
    <col min="5393" max="5396" width="0" style="31" hidden="1" customWidth="1"/>
    <col min="5397" max="5625" width="4.625" style="31"/>
    <col min="5626" max="5626" width="4.625" style="31" customWidth="1"/>
    <col min="5627" max="5631" width="4.625" style="31"/>
    <col min="5632" max="5632" width="5.875" style="31" customWidth="1"/>
    <col min="5633" max="5641" width="6.125" style="31" customWidth="1"/>
    <col min="5642" max="5642" width="8.25" style="31" customWidth="1"/>
    <col min="5643" max="5643" width="5" style="31" customWidth="1"/>
    <col min="5644" max="5644" width="4.625" style="31"/>
    <col min="5645" max="5645" width="5.25" style="31" customWidth="1"/>
    <col min="5646" max="5646" width="3.5" style="31" customWidth="1"/>
    <col min="5647" max="5647" width="32" style="31" customWidth="1"/>
    <col min="5648" max="5648" width="12.125" style="31" customWidth="1"/>
    <col min="5649" max="5652" width="0" style="31" hidden="1" customWidth="1"/>
    <col min="5653" max="5881" width="4.625" style="31"/>
    <col min="5882" max="5882" width="4.625" style="31" customWidth="1"/>
    <col min="5883" max="5887" width="4.625" style="31"/>
    <col min="5888" max="5888" width="5.875" style="31" customWidth="1"/>
    <col min="5889" max="5897" width="6.125" style="31" customWidth="1"/>
    <col min="5898" max="5898" width="8.25" style="31" customWidth="1"/>
    <col min="5899" max="5899" width="5" style="31" customWidth="1"/>
    <col min="5900" max="5900" width="4.625" style="31"/>
    <col min="5901" max="5901" width="5.25" style="31" customWidth="1"/>
    <col min="5902" max="5902" width="3.5" style="31" customWidth="1"/>
    <col min="5903" max="5903" width="32" style="31" customWidth="1"/>
    <col min="5904" max="5904" width="12.125" style="31" customWidth="1"/>
    <col min="5905" max="5908" width="0" style="31" hidden="1" customWidth="1"/>
    <col min="5909" max="6137" width="4.625" style="31"/>
    <col min="6138" max="6138" width="4.625" style="31" customWidth="1"/>
    <col min="6139" max="6143" width="4.625" style="31"/>
    <col min="6144" max="6144" width="5.875" style="31" customWidth="1"/>
    <col min="6145" max="6153" width="6.125" style="31" customWidth="1"/>
    <col min="6154" max="6154" width="8.25" style="31" customWidth="1"/>
    <col min="6155" max="6155" width="5" style="31" customWidth="1"/>
    <col min="6156" max="6156" width="4.625" style="31"/>
    <col min="6157" max="6157" width="5.25" style="31" customWidth="1"/>
    <col min="6158" max="6158" width="3.5" style="31" customWidth="1"/>
    <col min="6159" max="6159" width="32" style="31" customWidth="1"/>
    <col min="6160" max="6160" width="12.125" style="31" customWidth="1"/>
    <col min="6161" max="6164" width="0" style="31" hidden="1" customWidth="1"/>
    <col min="6165" max="6393" width="4.625" style="31"/>
    <col min="6394" max="6394" width="4.625" style="31" customWidth="1"/>
    <col min="6395" max="6399" width="4.625" style="31"/>
    <col min="6400" max="6400" width="5.875" style="31" customWidth="1"/>
    <col min="6401" max="6409" width="6.125" style="31" customWidth="1"/>
    <col min="6410" max="6410" width="8.25" style="31" customWidth="1"/>
    <col min="6411" max="6411" width="5" style="31" customWidth="1"/>
    <col min="6412" max="6412" width="4.625" style="31"/>
    <col min="6413" max="6413" width="5.25" style="31" customWidth="1"/>
    <col min="6414" max="6414" width="3.5" style="31" customWidth="1"/>
    <col min="6415" max="6415" width="32" style="31" customWidth="1"/>
    <col min="6416" max="6416" width="12.125" style="31" customWidth="1"/>
    <col min="6417" max="6420" width="0" style="31" hidden="1" customWidth="1"/>
    <col min="6421" max="6649" width="4.625" style="31"/>
    <col min="6650" max="6650" width="4.625" style="31" customWidth="1"/>
    <col min="6651" max="6655" width="4.625" style="31"/>
    <col min="6656" max="6656" width="5.875" style="31" customWidth="1"/>
    <col min="6657" max="6665" width="6.125" style="31" customWidth="1"/>
    <col min="6666" max="6666" width="8.25" style="31" customWidth="1"/>
    <col min="6667" max="6667" width="5" style="31" customWidth="1"/>
    <col min="6668" max="6668" width="4.625" style="31"/>
    <col min="6669" max="6669" width="5.25" style="31" customWidth="1"/>
    <col min="6670" max="6670" width="3.5" style="31" customWidth="1"/>
    <col min="6671" max="6671" width="32" style="31" customWidth="1"/>
    <col min="6672" max="6672" width="12.125" style="31" customWidth="1"/>
    <col min="6673" max="6676" width="0" style="31" hidden="1" customWidth="1"/>
    <col min="6677" max="6905" width="4.625" style="31"/>
    <col min="6906" max="6906" width="4.625" style="31" customWidth="1"/>
    <col min="6907" max="6911" width="4.625" style="31"/>
    <col min="6912" max="6912" width="5.875" style="31" customWidth="1"/>
    <col min="6913" max="6921" width="6.125" style="31" customWidth="1"/>
    <col min="6922" max="6922" width="8.25" style="31" customWidth="1"/>
    <col min="6923" max="6923" width="5" style="31" customWidth="1"/>
    <col min="6924" max="6924" width="4.625" style="31"/>
    <col min="6925" max="6925" width="5.25" style="31" customWidth="1"/>
    <col min="6926" max="6926" width="3.5" style="31" customWidth="1"/>
    <col min="6927" max="6927" width="32" style="31" customWidth="1"/>
    <col min="6928" max="6928" width="12.125" style="31" customWidth="1"/>
    <col min="6929" max="6932" width="0" style="31" hidden="1" customWidth="1"/>
    <col min="6933" max="7161" width="4.625" style="31"/>
    <col min="7162" max="7162" width="4.625" style="31" customWidth="1"/>
    <col min="7163" max="7167" width="4.625" style="31"/>
    <col min="7168" max="7168" width="5.875" style="31" customWidth="1"/>
    <col min="7169" max="7177" width="6.125" style="31" customWidth="1"/>
    <col min="7178" max="7178" width="8.25" style="31" customWidth="1"/>
    <col min="7179" max="7179" width="5" style="31" customWidth="1"/>
    <col min="7180" max="7180" width="4.625" style="31"/>
    <col min="7181" max="7181" width="5.25" style="31" customWidth="1"/>
    <col min="7182" max="7182" width="3.5" style="31" customWidth="1"/>
    <col min="7183" max="7183" width="32" style="31" customWidth="1"/>
    <col min="7184" max="7184" width="12.125" style="31" customWidth="1"/>
    <col min="7185" max="7188" width="0" style="31" hidden="1" customWidth="1"/>
    <col min="7189" max="7417" width="4.625" style="31"/>
    <col min="7418" max="7418" width="4.625" style="31" customWidth="1"/>
    <col min="7419" max="7423" width="4.625" style="31"/>
    <col min="7424" max="7424" width="5.875" style="31" customWidth="1"/>
    <col min="7425" max="7433" width="6.125" style="31" customWidth="1"/>
    <col min="7434" max="7434" width="8.25" style="31" customWidth="1"/>
    <col min="7435" max="7435" width="5" style="31" customWidth="1"/>
    <col min="7436" max="7436" width="4.625" style="31"/>
    <col min="7437" max="7437" width="5.25" style="31" customWidth="1"/>
    <col min="7438" max="7438" width="3.5" style="31" customWidth="1"/>
    <col min="7439" max="7439" width="32" style="31" customWidth="1"/>
    <col min="7440" max="7440" width="12.125" style="31" customWidth="1"/>
    <col min="7441" max="7444" width="0" style="31" hidden="1" customWidth="1"/>
    <col min="7445" max="7673" width="4.625" style="31"/>
    <col min="7674" max="7674" width="4.625" style="31" customWidth="1"/>
    <col min="7675" max="7679" width="4.625" style="31"/>
    <col min="7680" max="7680" width="5.875" style="31" customWidth="1"/>
    <col min="7681" max="7689" width="6.125" style="31" customWidth="1"/>
    <col min="7690" max="7690" width="8.25" style="31" customWidth="1"/>
    <col min="7691" max="7691" width="5" style="31" customWidth="1"/>
    <col min="7692" max="7692" width="4.625" style="31"/>
    <col min="7693" max="7693" width="5.25" style="31" customWidth="1"/>
    <col min="7694" max="7694" width="3.5" style="31" customWidth="1"/>
    <col min="7695" max="7695" width="32" style="31" customWidth="1"/>
    <col min="7696" max="7696" width="12.125" style="31" customWidth="1"/>
    <col min="7697" max="7700" width="0" style="31" hidden="1" customWidth="1"/>
    <col min="7701" max="7929" width="4.625" style="31"/>
    <col min="7930" max="7930" width="4.625" style="31" customWidth="1"/>
    <col min="7931" max="7935" width="4.625" style="31"/>
    <col min="7936" max="7936" width="5.875" style="31" customWidth="1"/>
    <col min="7937" max="7945" width="6.125" style="31" customWidth="1"/>
    <col min="7946" max="7946" width="8.25" style="31" customWidth="1"/>
    <col min="7947" max="7947" width="5" style="31" customWidth="1"/>
    <col min="7948" max="7948" width="4.625" style="31"/>
    <col min="7949" max="7949" width="5.25" style="31" customWidth="1"/>
    <col min="7950" max="7950" width="3.5" style="31" customWidth="1"/>
    <col min="7951" max="7951" width="32" style="31" customWidth="1"/>
    <col min="7952" max="7952" width="12.125" style="31" customWidth="1"/>
    <col min="7953" max="7956" width="0" style="31" hidden="1" customWidth="1"/>
    <col min="7957" max="8185" width="4.625" style="31"/>
    <col min="8186" max="8186" width="4.625" style="31" customWidth="1"/>
    <col min="8187" max="8191" width="4.625" style="31"/>
    <col min="8192" max="8192" width="5.875" style="31" customWidth="1"/>
    <col min="8193" max="8201" width="6.125" style="31" customWidth="1"/>
    <col min="8202" max="8202" width="8.25" style="31" customWidth="1"/>
    <col min="8203" max="8203" width="5" style="31" customWidth="1"/>
    <col min="8204" max="8204" width="4.625" style="31"/>
    <col min="8205" max="8205" width="5.25" style="31" customWidth="1"/>
    <col min="8206" max="8206" width="3.5" style="31" customWidth="1"/>
    <col min="8207" max="8207" width="32" style="31" customWidth="1"/>
    <col min="8208" max="8208" width="12.125" style="31" customWidth="1"/>
    <col min="8209" max="8212" width="0" style="31" hidden="1" customWidth="1"/>
    <col min="8213" max="8441" width="4.625" style="31"/>
    <col min="8442" max="8442" width="4.625" style="31" customWidth="1"/>
    <col min="8443" max="8447" width="4.625" style="31"/>
    <col min="8448" max="8448" width="5.875" style="31" customWidth="1"/>
    <col min="8449" max="8457" width="6.125" style="31" customWidth="1"/>
    <col min="8458" max="8458" width="8.25" style="31" customWidth="1"/>
    <col min="8459" max="8459" width="5" style="31" customWidth="1"/>
    <col min="8460" max="8460" width="4.625" style="31"/>
    <col min="8461" max="8461" width="5.25" style="31" customWidth="1"/>
    <col min="8462" max="8462" width="3.5" style="31" customWidth="1"/>
    <col min="8463" max="8463" width="32" style="31" customWidth="1"/>
    <col min="8464" max="8464" width="12.125" style="31" customWidth="1"/>
    <col min="8465" max="8468" width="0" style="31" hidden="1" customWidth="1"/>
    <col min="8469" max="8697" width="4.625" style="31"/>
    <col min="8698" max="8698" width="4.625" style="31" customWidth="1"/>
    <col min="8699" max="8703" width="4.625" style="31"/>
    <col min="8704" max="8704" width="5.875" style="31" customWidth="1"/>
    <col min="8705" max="8713" width="6.125" style="31" customWidth="1"/>
    <col min="8714" max="8714" width="8.25" style="31" customWidth="1"/>
    <col min="8715" max="8715" width="5" style="31" customWidth="1"/>
    <col min="8716" max="8716" width="4.625" style="31"/>
    <col min="8717" max="8717" width="5.25" style="31" customWidth="1"/>
    <col min="8718" max="8718" width="3.5" style="31" customWidth="1"/>
    <col min="8719" max="8719" width="32" style="31" customWidth="1"/>
    <col min="8720" max="8720" width="12.125" style="31" customWidth="1"/>
    <col min="8721" max="8724" width="0" style="31" hidden="1" customWidth="1"/>
    <col min="8725" max="8953" width="4.625" style="31"/>
    <col min="8954" max="8954" width="4.625" style="31" customWidth="1"/>
    <col min="8955" max="8959" width="4.625" style="31"/>
    <col min="8960" max="8960" width="5.875" style="31" customWidth="1"/>
    <col min="8961" max="8969" width="6.125" style="31" customWidth="1"/>
    <col min="8970" max="8970" width="8.25" style="31" customWidth="1"/>
    <col min="8971" max="8971" width="5" style="31" customWidth="1"/>
    <col min="8972" max="8972" width="4.625" style="31"/>
    <col min="8973" max="8973" width="5.25" style="31" customWidth="1"/>
    <col min="8974" max="8974" width="3.5" style="31" customWidth="1"/>
    <col min="8975" max="8975" width="32" style="31" customWidth="1"/>
    <col min="8976" max="8976" width="12.125" style="31" customWidth="1"/>
    <col min="8977" max="8980" width="0" style="31" hidden="1" customWidth="1"/>
    <col min="8981" max="9209" width="4.625" style="31"/>
    <col min="9210" max="9210" width="4.625" style="31" customWidth="1"/>
    <col min="9211" max="9215" width="4.625" style="31"/>
    <col min="9216" max="9216" width="5.875" style="31" customWidth="1"/>
    <col min="9217" max="9225" width="6.125" style="31" customWidth="1"/>
    <col min="9226" max="9226" width="8.25" style="31" customWidth="1"/>
    <col min="9227" max="9227" width="5" style="31" customWidth="1"/>
    <col min="9228" max="9228" width="4.625" style="31"/>
    <col min="9229" max="9229" width="5.25" style="31" customWidth="1"/>
    <col min="9230" max="9230" width="3.5" style="31" customWidth="1"/>
    <col min="9231" max="9231" width="32" style="31" customWidth="1"/>
    <col min="9232" max="9232" width="12.125" style="31" customWidth="1"/>
    <col min="9233" max="9236" width="0" style="31" hidden="1" customWidth="1"/>
    <col min="9237" max="9465" width="4.625" style="31"/>
    <col min="9466" max="9466" width="4.625" style="31" customWidth="1"/>
    <col min="9467" max="9471" width="4.625" style="31"/>
    <col min="9472" max="9472" width="5.875" style="31" customWidth="1"/>
    <col min="9473" max="9481" width="6.125" style="31" customWidth="1"/>
    <col min="9482" max="9482" width="8.25" style="31" customWidth="1"/>
    <col min="9483" max="9483" width="5" style="31" customWidth="1"/>
    <col min="9484" max="9484" width="4.625" style="31"/>
    <col min="9485" max="9485" width="5.25" style="31" customWidth="1"/>
    <col min="9486" max="9486" width="3.5" style="31" customWidth="1"/>
    <col min="9487" max="9487" width="32" style="31" customWidth="1"/>
    <col min="9488" max="9488" width="12.125" style="31" customWidth="1"/>
    <col min="9489" max="9492" width="0" style="31" hidden="1" customWidth="1"/>
    <col min="9493" max="9721" width="4.625" style="31"/>
    <col min="9722" max="9722" width="4.625" style="31" customWidth="1"/>
    <col min="9723" max="9727" width="4.625" style="31"/>
    <col min="9728" max="9728" width="5.875" style="31" customWidth="1"/>
    <col min="9729" max="9737" width="6.125" style="31" customWidth="1"/>
    <col min="9738" max="9738" width="8.25" style="31" customWidth="1"/>
    <col min="9739" max="9739" width="5" style="31" customWidth="1"/>
    <col min="9740" max="9740" width="4.625" style="31"/>
    <col min="9741" max="9741" width="5.25" style="31" customWidth="1"/>
    <col min="9742" max="9742" width="3.5" style="31" customWidth="1"/>
    <col min="9743" max="9743" width="32" style="31" customWidth="1"/>
    <col min="9744" max="9744" width="12.125" style="31" customWidth="1"/>
    <col min="9745" max="9748" width="0" style="31" hidden="1" customWidth="1"/>
    <col min="9749" max="9977" width="4.625" style="31"/>
    <col min="9978" max="9978" width="4.625" style="31" customWidth="1"/>
    <col min="9979" max="9983" width="4.625" style="31"/>
    <col min="9984" max="9984" width="5.875" style="31" customWidth="1"/>
    <col min="9985" max="9993" width="6.125" style="31" customWidth="1"/>
    <col min="9994" max="9994" width="8.25" style="31" customWidth="1"/>
    <col min="9995" max="9995" width="5" style="31" customWidth="1"/>
    <col min="9996" max="9996" width="4.625" style="31"/>
    <col min="9997" max="9997" width="5.25" style="31" customWidth="1"/>
    <col min="9998" max="9998" width="3.5" style="31" customWidth="1"/>
    <col min="9999" max="9999" width="32" style="31" customWidth="1"/>
    <col min="10000" max="10000" width="12.125" style="31" customWidth="1"/>
    <col min="10001" max="10004" width="0" style="31" hidden="1" customWidth="1"/>
    <col min="10005" max="10233" width="4.625" style="31"/>
    <col min="10234" max="10234" width="4.625" style="31" customWidth="1"/>
    <col min="10235" max="10239" width="4.625" style="31"/>
    <col min="10240" max="10240" width="5.875" style="31" customWidth="1"/>
    <col min="10241" max="10249" width="6.125" style="31" customWidth="1"/>
    <col min="10250" max="10250" width="8.25" style="31" customWidth="1"/>
    <col min="10251" max="10251" width="5" style="31" customWidth="1"/>
    <col min="10252" max="10252" width="4.625" style="31"/>
    <col min="10253" max="10253" width="5.25" style="31" customWidth="1"/>
    <col min="10254" max="10254" width="3.5" style="31" customWidth="1"/>
    <col min="10255" max="10255" width="32" style="31" customWidth="1"/>
    <col min="10256" max="10256" width="12.125" style="31" customWidth="1"/>
    <col min="10257" max="10260" width="0" style="31" hidden="1" customWidth="1"/>
    <col min="10261" max="10489" width="4.625" style="31"/>
    <col min="10490" max="10490" width="4.625" style="31" customWidth="1"/>
    <col min="10491" max="10495" width="4.625" style="31"/>
    <col min="10496" max="10496" width="5.875" style="31" customWidth="1"/>
    <col min="10497" max="10505" width="6.125" style="31" customWidth="1"/>
    <col min="10506" max="10506" width="8.25" style="31" customWidth="1"/>
    <col min="10507" max="10507" width="5" style="31" customWidth="1"/>
    <col min="10508" max="10508" width="4.625" style="31"/>
    <col min="10509" max="10509" width="5.25" style="31" customWidth="1"/>
    <col min="10510" max="10510" width="3.5" style="31" customWidth="1"/>
    <col min="10511" max="10511" width="32" style="31" customWidth="1"/>
    <col min="10512" max="10512" width="12.125" style="31" customWidth="1"/>
    <col min="10513" max="10516" width="0" style="31" hidden="1" customWidth="1"/>
    <col min="10517" max="10745" width="4.625" style="31"/>
    <col min="10746" max="10746" width="4.625" style="31" customWidth="1"/>
    <col min="10747" max="10751" width="4.625" style="31"/>
    <col min="10752" max="10752" width="5.875" style="31" customWidth="1"/>
    <col min="10753" max="10761" width="6.125" style="31" customWidth="1"/>
    <col min="10762" max="10762" width="8.25" style="31" customWidth="1"/>
    <col min="10763" max="10763" width="5" style="31" customWidth="1"/>
    <col min="10764" max="10764" width="4.625" style="31"/>
    <col min="10765" max="10765" width="5.25" style="31" customWidth="1"/>
    <col min="10766" max="10766" width="3.5" style="31" customWidth="1"/>
    <col min="10767" max="10767" width="32" style="31" customWidth="1"/>
    <col min="10768" max="10768" width="12.125" style="31" customWidth="1"/>
    <col min="10769" max="10772" width="0" style="31" hidden="1" customWidth="1"/>
    <col min="10773" max="11001" width="4.625" style="31"/>
    <col min="11002" max="11002" width="4.625" style="31" customWidth="1"/>
    <col min="11003" max="11007" width="4.625" style="31"/>
    <col min="11008" max="11008" width="5.875" style="31" customWidth="1"/>
    <col min="11009" max="11017" width="6.125" style="31" customWidth="1"/>
    <col min="11018" max="11018" width="8.25" style="31" customWidth="1"/>
    <col min="11019" max="11019" width="5" style="31" customWidth="1"/>
    <col min="11020" max="11020" width="4.625" style="31"/>
    <col min="11021" max="11021" width="5.25" style="31" customWidth="1"/>
    <col min="11022" max="11022" width="3.5" style="31" customWidth="1"/>
    <col min="11023" max="11023" width="32" style="31" customWidth="1"/>
    <col min="11024" max="11024" width="12.125" style="31" customWidth="1"/>
    <col min="11025" max="11028" width="0" style="31" hidden="1" customWidth="1"/>
    <col min="11029" max="11257" width="4.625" style="31"/>
    <col min="11258" max="11258" width="4.625" style="31" customWidth="1"/>
    <col min="11259" max="11263" width="4.625" style="31"/>
    <col min="11264" max="11264" width="5.875" style="31" customWidth="1"/>
    <col min="11265" max="11273" width="6.125" style="31" customWidth="1"/>
    <col min="11274" max="11274" width="8.25" style="31" customWidth="1"/>
    <col min="11275" max="11275" width="5" style="31" customWidth="1"/>
    <col min="11276" max="11276" width="4.625" style="31"/>
    <col min="11277" max="11277" width="5.25" style="31" customWidth="1"/>
    <col min="11278" max="11278" width="3.5" style="31" customWidth="1"/>
    <col min="11279" max="11279" width="32" style="31" customWidth="1"/>
    <col min="11280" max="11280" width="12.125" style="31" customWidth="1"/>
    <col min="11281" max="11284" width="0" style="31" hidden="1" customWidth="1"/>
    <col min="11285" max="11513" width="4.625" style="31"/>
    <col min="11514" max="11514" width="4.625" style="31" customWidth="1"/>
    <col min="11515" max="11519" width="4.625" style="31"/>
    <col min="11520" max="11520" width="5.875" style="31" customWidth="1"/>
    <col min="11521" max="11529" width="6.125" style="31" customWidth="1"/>
    <col min="11530" max="11530" width="8.25" style="31" customWidth="1"/>
    <col min="11531" max="11531" width="5" style="31" customWidth="1"/>
    <col min="11532" max="11532" width="4.625" style="31"/>
    <col min="11533" max="11533" width="5.25" style="31" customWidth="1"/>
    <col min="11534" max="11534" width="3.5" style="31" customWidth="1"/>
    <col min="11535" max="11535" width="32" style="31" customWidth="1"/>
    <col min="11536" max="11536" width="12.125" style="31" customWidth="1"/>
    <col min="11537" max="11540" width="0" style="31" hidden="1" customWidth="1"/>
    <col min="11541" max="11769" width="4.625" style="31"/>
    <col min="11770" max="11770" width="4.625" style="31" customWidth="1"/>
    <col min="11771" max="11775" width="4.625" style="31"/>
    <col min="11776" max="11776" width="5.875" style="31" customWidth="1"/>
    <col min="11777" max="11785" width="6.125" style="31" customWidth="1"/>
    <col min="11786" max="11786" width="8.25" style="31" customWidth="1"/>
    <col min="11787" max="11787" width="5" style="31" customWidth="1"/>
    <col min="11788" max="11788" width="4.625" style="31"/>
    <col min="11789" max="11789" width="5.25" style="31" customWidth="1"/>
    <col min="11790" max="11790" width="3.5" style="31" customWidth="1"/>
    <col min="11791" max="11791" width="32" style="31" customWidth="1"/>
    <col min="11792" max="11792" width="12.125" style="31" customWidth="1"/>
    <col min="11793" max="11796" width="0" style="31" hidden="1" customWidth="1"/>
    <col min="11797" max="12025" width="4.625" style="31"/>
    <col min="12026" max="12026" width="4.625" style="31" customWidth="1"/>
    <col min="12027" max="12031" width="4.625" style="31"/>
    <col min="12032" max="12032" width="5.875" style="31" customWidth="1"/>
    <col min="12033" max="12041" width="6.125" style="31" customWidth="1"/>
    <col min="12042" max="12042" width="8.25" style="31" customWidth="1"/>
    <col min="12043" max="12043" width="5" style="31" customWidth="1"/>
    <col min="12044" max="12044" width="4.625" style="31"/>
    <col min="12045" max="12045" width="5.25" style="31" customWidth="1"/>
    <col min="12046" max="12046" width="3.5" style="31" customWidth="1"/>
    <col min="12047" max="12047" width="32" style="31" customWidth="1"/>
    <col min="12048" max="12048" width="12.125" style="31" customWidth="1"/>
    <col min="12049" max="12052" width="0" style="31" hidden="1" customWidth="1"/>
    <col min="12053" max="12281" width="4.625" style="31"/>
    <col min="12282" max="12282" width="4.625" style="31" customWidth="1"/>
    <col min="12283" max="12287" width="4.625" style="31"/>
    <col min="12288" max="12288" width="5.875" style="31" customWidth="1"/>
    <col min="12289" max="12297" width="6.125" style="31" customWidth="1"/>
    <col min="12298" max="12298" width="8.25" style="31" customWidth="1"/>
    <col min="12299" max="12299" width="5" style="31" customWidth="1"/>
    <col min="12300" max="12300" width="4.625" style="31"/>
    <col min="12301" max="12301" width="5.25" style="31" customWidth="1"/>
    <col min="12302" max="12302" width="3.5" style="31" customWidth="1"/>
    <col min="12303" max="12303" width="32" style="31" customWidth="1"/>
    <col min="12304" max="12304" width="12.125" style="31" customWidth="1"/>
    <col min="12305" max="12308" width="0" style="31" hidden="1" customWidth="1"/>
    <col min="12309" max="12537" width="4.625" style="31"/>
    <col min="12538" max="12538" width="4.625" style="31" customWidth="1"/>
    <col min="12539" max="12543" width="4.625" style="31"/>
    <col min="12544" max="12544" width="5.875" style="31" customWidth="1"/>
    <col min="12545" max="12553" width="6.125" style="31" customWidth="1"/>
    <col min="12554" max="12554" width="8.25" style="31" customWidth="1"/>
    <col min="12555" max="12555" width="5" style="31" customWidth="1"/>
    <col min="12556" max="12556" width="4.625" style="31"/>
    <col min="12557" max="12557" width="5.25" style="31" customWidth="1"/>
    <col min="12558" max="12558" width="3.5" style="31" customWidth="1"/>
    <col min="12559" max="12559" width="32" style="31" customWidth="1"/>
    <col min="12560" max="12560" width="12.125" style="31" customWidth="1"/>
    <col min="12561" max="12564" width="0" style="31" hidden="1" customWidth="1"/>
    <col min="12565" max="12793" width="4.625" style="31"/>
    <col min="12794" max="12794" width="4.625" style="31" customWidth="1"/>
    <col min="12795" max="12799" width="4.625" style="31"/>
    <col min="12800" max="12800" width="5.875" style="31" customWidth="1"/>
    <col min="12801" max="12809" width="6.125" style="31" customWidth="1"/>
    <col min="12810" max="12810" width="8.25" style="31" customWidth="1"/>
    <col min="12811" max="12811" width="5" style="31" customWidth="1"/>
    <col min="12812" max="12812" width="4.625" style="31"/>
    <col min="12813" max="12813" width="5.25" style="31" customWidth="1"/>
    <col min="12814" max="12814" width="3.5" style="31" customWidth="1"/>
    <col min="12815" max="12815" width="32" style="31" customWidth="1"/>
    <col min="12816" max="12816" width="12.125" style="31" customWidth="1"/>
    <col min="12817" max="12820" width="0" style="31" hidden="1" customWidth="1"/>
    <col min="12821" max="13049" width="4.625" style="31"/>
    <col min="13050" max="13050" width="4.625" style="31" customWidth="1"/>
    <col min="13051" max="13055" width="4.625" style="31"/>
    <col min="13056" max="13056" width="5.875" style="31" customWidth="1"/>
    <col min="13057" max="13065" width="6.125" style="31" customWidth="1"/>
    <col min="13066" max="13066" width="8.25" style="31" customWidth="1"/>
    <col min="13067" max="13067" width="5" style="31" customWidth="1"/>
    <col min="13068" max="13068" width="4.625" style="31"/>
    <col min="13069" max="13069" width="5.25" style="31" customWidth="1"/>
    <col min="13070" max="13070" width="3.5" style="31" customWidth="1"/>
    <col min="13071" max="13071" width="32" style="31" customWidth="1"/>
    <col min="13072" max="13072" width="12.125" style="31" customWidth="1"/>
    <col min="13073" max="13076" width="0" style="31" hidden="1" customWidth="1"/>
    <col min="13077" max="13305" width="4.625" style="31"/>
    <col min="13306" max="13306" width="4.625" style="31" customWidth="1"/>
    <col min="13307" max="13311" width="4.625" style="31"/>
    <col min="13312" max="13312" width="5.875" style="31" customWidth="1"/>
    <col min="13313" max="13321" width="6.125" style="31" customWidth="1"/>
    <col min="13322" max="13322" width="8.25" style="31" customWidth="1"/>
    <col min="13323" max="13323" width="5" style="31" customWidth="1"/>
    <col min="13324" max="13324" width="4.625" style="31"/>
    <col min="13325" max="13325" width="5.25" style="31" customWidth="1"/>
    <col min="13326" max="13326" width="3.5" style="31" customWidth="1"/>
    <col min="13327" max="13327" width="32" style="31" customWidth="1"/>
    <col min="13328" max="13328" width="12.125" style="31" customWidth="1"/>
    <col min="13329" max="13332" width="0" style="31" hidden="1" customWidth="1"/>
    <col min="13333" max="13561" width="4.625" style="31"/>
    <col min="13562" max="13562" width="4.625" style="31" customWidth="1"/>
    <col min="13563" max="13567" width="4.625" style="31"/>
    <col min="13568" max="13568" width="5.875" style="31" customWidth="1"/>
    <col min="13569" max="13577" width="6.125" style="31" customWidth="1"/>
    <col min="13578" max="13578" width="8.25" style="31" customWidth="1"/>
    <col min="13579" max="13579" width="5" style="31" customWidth="1"/>
    <col min="13580" max="13580" width="4.625" style="31"/>
    <col min="13581" max="13581" width="5.25" style="31" customWidth="1"/>
    <col min="13582" max="13582" width="3.5" style="31" customWidth="1"/>
    <col min="13583" max="13583" width="32" style="31" customWidth="1"/>
    <col min="13584" max="13584" width="12.125" style="31" customWidth="1"/>
    <col min="13585" max="13588" width="0" style="31" hidden="1" customWidth="1"/>
    <col min="13589" max="13817" width="4.625" style="31"/>
    <col min="13818" max="13818" width="4.625" style="31" customWidth="1"/>
    <col min="13819" max="13823" width="4.625" style="31"/>
    <col min="13824" max="13824" width="5.875" style="31" customWidth="1"/>
    <col min="13825" max="13833" width="6.125" style="31" customWidth="1"/>
    <col min="13834" max="13834" width="8.25" style="31" customWidth="1"/>
    <col min="13835" max="13835" width="5" style="31" customWidth="1"/>
    <col min="13836" max="13836" width="4.625" style="31"/>
    <col min="13837" max="13837" width="5.25" style="31" customWidth="1"/>
    <col min="13838" max="13838" width="3.5" style="31" customWidth="1"/>
    <col min="13839" max="13839" width="32" style="31" customWidth="1"/>
    <col min="13840" max="13840" width="12.125" style="31" customWidth="1"/>
    <col min="13841" max="13844" width="0" style="31" hidden="1" customWidth="1"/>
    <col min="13845" max="14073" width="4.625" style="31"/>
    <col min="14074" max="14074" width="4.625" style="31" customWidth="1"/>
    <col min="14075" max="14079" width="4.625" style="31"/>
    <col min="14080" max="14080" width="5.875" style="31" customWidth="1"/>
    <col min="14081" max="14089" width="6.125" style="31" customWidth="1"/>
    <col min="14090" max="14090" width="8.25" style="31" customWidth="1"/>
    <col min="14091" max="14091" width="5" style="31" customWidth="1"/>
    <col min="14092" max="14092" width="4.625" style="31"/>
    <col min="14093" max="14093" width="5.25" style="31" customWidth="1"/>
    <col min="14094" max="14094" width="3.5" style="31" customWidth="1"/>
    <col min="14095" max="14095" width="32" style="31" customWidth="1"/>
    <col min="14096" max="14096" width="12.125" style="31" customWidth="1"/>
    <col min="14097" max="14100" width="0" style="31" hidden="1" customWidth="1"/>
    <col min="14101" max="14329" width="4.625" style="31"/>
    <col min="14330" max="14330" width="4.625" style="31" customWidth="1"/>
    <col min="14331" max="14335" width="4.625" style="31"/>
    <col min="14336" max="14336" width="5.875" style="31" customWidth="1"/>
    <col min="14337" max="14345" width="6.125" style="31" customWidth="1"/>
    <col min="14346" max="14346" width="8.25" style="31" customWidth="1"/>
    <col min="14347" max="14347" width="5" style="31" customWidth="1"/>
    <col min="14348" max="14348" width="4.625" style="31"/>
    <col min="14349" max="14349" width="5.25" style="31" customWidth="1"/>
    <col min="14350" max="14350" width="3.5" style="31" customWidth="1"/>
    <col min="14351" max="14351" width="32" style="31" customWidth="1"/>
    <col min="14352" max="14352" width="12.125" style="31" customWidth="1"/>
    <col min="14353" max="14356" width="0" style="31" hidden="1" customWidth="1"/>
    <col min="14357" max="14585" width="4.625" style="31"/>
    <col min="14586" max="14586" width="4.625" style="31" customWidth="1"/>
    <col min="14587" max="14591" width="4.625" style="31"/>
    <col min="14592" max="14592" width="5.875" style="31" customWidth="1"/>
    <col min="14593" max="14601" width="6.125" style="31" customWidth="1"/>
    <col min="14602" max="14602" width="8.25" style="31" customWidth="1"/>
    <col min="14603" max="14603" width="5" style="31" customWidth="1"/>
    <col min="14604" max="14604" width="4.625" style="31"/>
    <col min="14605" max="14605" width="5.25" style="31" customWidth="1"/>
    <col min="14606" max="14606" width="3.5" style="31" customWidth="1"/>
    <col min="14607" max="14607" width="32" style="31" customWidth="1"/>
    <col min="14608" max="14608" width="12.125" style="31" customWidth="1"/>
    <col min="14609" max="14612" width="0" style="31" hidden="1" customWidth="1"/>
    <col min="14613" max="14841" width="4.625" style="31"/>
    <col min="14842" max="14842" width="4.625" style="31" customWidth="1"/>
    <col min="14843" max="14847" width="4.625" style="31"/>
    <col min="14848" max="14848" width="5.875" style="31" customWidth="1"/>
    <col min="14849" max="14857" width="6.125" style="31" customWidth="1"/>
    <col min="14858" max="14858" width="8.25" style="31" customWidth="1"/>
    <col min="14859" max="14859" width="5" style="31" customWidth="1"/>
    <col min="14860" max="14860" width="4.625" style="31"/>
    <col min="14861" max="14861" width="5.25" style="31" customWidth="1"/>
    <col min="14862" max="14862" width="3.5" style="31" customWidth="1"/>
    <col min="14863" max="14863" width="32" style="31" customWidth="1"/>
    <col min="14864" max="14864" width="12.125" style="31" customWidth="1"/>
    <col min="14865" max="14868" width="0" style="31" hidden="1" customWidth="1"/>
    <col min="14869" max="15097" width="4.625" style="31"/>
    <col min="15098" max="15098" width="4.625" style="31" customWidth="1"/>
    <col min="15099" max="15103" width="4.625" style="31"/>
    <col min="15104" max="15104" width="5.875" style="31" customWidth="1"/>
    <col min="15105" max="15113" width="6.125" style="31" customWidth="1"/>
    <col min="15114" max="15114" width="8.25" style="31" customWidth="1"/>
    <col min="15115" max="15115" width="5" style="31" customWidth="1"/>
    <col min="15116" max="15116" width="4.625" style="31"/>
    <col min="15117" max="15117" width="5.25" style="31" customWidth="1"/>
    <col min="15118" max="15118" width="3.5" style="31" customWidth="1"/>
    <col min="15119" max="15119" width="32" style="31" customWidth="1"/>
    <col min="15120" max="15120" width="12.125" style="31" customWidth="1"/>
    <col min="15121" max="15124" width="0" style="31" hidden="1" customWidth="1"/>
    <col min="15125" max="15353" width="4.625" style="31"/>
    <col min="15354" max="15354" width="4.625" style="31" customWidth="1"/>
    <col min="15355" max="15359" width="4.625" style="31"/>
    <col min="15360" max="15360" width="5.875" style="31" customWidth="1"/>
    <col min="15361" max="15369" width="6.125" style="31" customWidth="1"/>
    <col min="15370" max="15370" width="8.25" style="31" customWidth="1"/>
    <col min="15371" max="15371" width="5" style="31" customWidth="1"/>
    <col min="15372" max="15372" width="4.625" style="31"/>
    <col min="15373" max="15373" width="5.25" style="31" customWidth="1"/>
    <col min="15374" max="15374" width="3.5" style="31" customWidth="1"/>
    <col min="15375" max="15375" width="32" style="31" customWidth="1"/>
    <col min="15376" max="15376" width="12.125" style="31" customWidth="1"/>
    <col min="15377" max="15380" width="0" style="31" hidden="1" customWidth="1"/>
    <col min="15381" max="15609" width="4.625" style="31"/>
    <col min="15610" max="15610" width="4.625" style="31" customWidth="1"/>
    <col min="15611" max="15615" width="4.625" style="31"/>
    <col min="15616" max="15616" width="5.875" style="31" customWidth="1"/>
    <col min="15617" max="15625" width="6.125" style="31" customWidth="1"/>
    <col min="15626" max="15626" width="8.25" style="31" customWidth="1"/>
    <col min="15627" max="15627" width="5" style="31" customWidth="1"/>
    <col min="15628" max="15628" width="4.625" style="31"/>
    <col min="15629" max="15629" width="5.25" style="31" customWidth="1"/>
    <col min="15630" max="15630" width="3.5" style="31" customWidth="1"/>
    <col min="15631" max="15631" width="32" style="31" customWidth="1"/>
    <col min="15632" max="15632" width="12.125" style="31" customWidth="1"/>
    <col min="15633" max="15636" width="0" style="31" hidden="1" customWidth="1"/>
    <col min="15637" max="15865" width="4.625" style="31"/>
    <col min="15866" max="15866" width="4.625" style="31" customWidth="1"/>
    <col min="15867" max="15871" width="4.625" style="31"/>
    <col min="15872" max="15872" width="5.875" style="31" customWidth="1"/>
    <col min="15873" max="15881" width="6.125" style="31" customWidth="1"/>
    <col min="15882" max="15882" width="8.25" style="31" customWidth="1"/>
    <col min="15883" max="15883" width="5" style="31" customWidth="1"/>
    <col min="15884" max="15884" width="4.625" style="31"/>
    <col min="15885" max="15885" width="5.25" style="31" customWidth="1"/>
    <col min="15886" max="15886" width="3.5" style="31" customWidth="1"/>
    <col min="15887" max="15887" width="32" style="31" customWidth="1"/>
    <col min="15888" max="15888" width="12.125" style="31" customWidth="1"/>
    <col min="15889" max="15892" width="0" style="31" hidden="1" customWidth="1"/>
    <col min="15893" max="16121" width="4.625" style="31"/>
    <col min="16122" max="16122" width="4.625" style="31" customWidth="1"/>
    <col min="16123" max="16127" width="4.625" style="31"/>
    <col min="16128" max="16128" width="5.875" style="31" customWidth="1"/>
    <col min="16129" max="16137" width="6.125" style="31" customWidth="1"/>
    <col min="16138" max="16138" width="8.25" style="31" customWidth="1"/>
    <col min="16139" max="16139" width="5" style="31" customWidth="1"/>
    <col min="16140" max="16140" width="4.625" style="31"/>
    <col min="16141" max="16141" width="5.25" style="31" customWidth="1"/>
    <col min="16142" max="16142" width="3.5" style="31" customWidth="1"/>
    <col min="16143" max="16143" width="32" style="31" customWidth="1"/>
    <col min="16144" max="16144" width="12.125" style="31" customWidth="1"/>
    <col min="16145" max="16148" width="0" style="31" hidden="1" customWidth="1"/>
    <col min="16149" max="16384" width="4.625" style="31"/>
  </cols>
  <sheetData>
    <row r="1" spans="1:29" ht="27" customHeight="1">
      <c r="T1" s="124"/>
      <c r="U1" s="124"/>
      <c r="V1" s="124"/>
      <c r="W1" s="124"/>
      <c r="X1" s="124"/>
      <c r="Y1" s="124"/>
      <c r="Z1" s="124"/>
      <c r="AA1" s="124"/>
      <c r="AB1" s="124"/>
      <c r="AC1" s="124"/>
    </row>
    <row r="2" spans="1:29" ht="40.5" customHeight="1">
      <c r="D2" s="212" t="s">
        <v>771</v>
      </c>
      <c r="E2" s="212"/>
      <c r="G2" s="213" t="s">
        <v>772</v>
      </c>
      <c r="H2" s="213"/>
      <c r="I2" s="213"/>
      <c r="J2" s="213"/>
      <c r="K2" s="213"/>
      <c r="L2" s="213"/>
      <c r="M2" s="213"/>
      <c r="N2" s="213"/>
      <c r="O2" s="213"/>
      <c r="T2" s="124"/>
      <c r="U2" s="124"/>
      <c r="V2" s="124"/>
      <c r="W2" s="124"/>
      <c r="X2" s="124"/>
      <c r="Y2" s="124"/>
      <c r="Z2" s="124"/>
      <c r="AA2" s="124"/>
      <c r="AB2" s="124"/>
      <c r="AC2" s="124"/>
    </row>
    <row r="3" spans="1:29" ht="31.5" customHeight="1">
      <c r="L3" s="209" t="s">
        <v>773</v>
      </c>
      <c r="M3" s="209"/>
      <c r="N3" s="209"/>
      <c r="O3" s="209"/>
      <c r="P3" s="209"/>
      <c r="Q3" s="209"/>
      <c r="R3" s="209"/>
      <c r="T3" s="124"/>
      <c r="U3" s="124"/>
      <c r="V3" s="124"/>
      <c r="W3" s="124"/>
      <c r="X3" s="124"/>
      <c r="Y3" s="124"/>
      <c r="Z3" s="124"/>
      <c r="AA3" s="124"/>
      <c r="AB3" s="124"/>
      <c r="AC3" s="124"/>
    </row>
    <row r="4" spans="1:29" ht="18" customHeight="1">
      <c r="I4" s="53"/>
      <c r="J4" s="53"/>
      <c r="K4" s="53"/>
      <c r="L4" s="53"/>
      <c r="M4" s="53"/>
      <c r="N4" s="53"/>
      <c r="O4" s="53"/>
      <c r="P4" s="53"/>
      <c r="Q4" s="53"/>
      <c r="R4" s="53"/>
      <c r="S4" s="53"/>
      <c r="T4" s="124"/>
      <c r="U4" s="124"/>
      <c r="V4" s="124"/>
      <c r="W4" s="124"/>
      <c r="X4" s="124"/>
      <c r="Y4" s="124"/>
      <c r="Z4" s="124"/>
      <c r="AA4" s="124"/>
      <c r="AB4" s="124"/>
      <c r="AC4" s="124"/>
    </row>
    <row r="5" spans="1:29" ht="18" customHeight="1">
      <c r="A5" s="207" t="s">
        <v>845</v>
      </c>
      <c r="B5" s="207"/>
      <c r="C5" s="207"/>
      <c r="D5" s="207"/>
      <c r="E5" s="207"/>
      <c r="F5" s="207"/>
      <c r="G5" s="207"/>
      <c r="J5" s="36"/>
      <c r="K5" s="36"/>
      <c r="L5" s="36"/>
      <c r="M5" s="36"/>
      <c r="N5" s="36"/>
      <c r="O5" s="36"/>
      <c r="P5" s="36"/>
      <c r="Q5" s="36"/>
      <c r="R5" s="36"/>
      <c r="S5" s="36"/>
      <c r="T5" s="124"/>
      <c r="U5" s="124"/>
      <c r="V5" s="124"/>
      <c r="W5" s="124"/>
      <c r="X5" s="124"/>
      <c r="Y5" s="124"/>
      <c r="Z5" s="124"/>
      <c r="AA5" s="124"/>
      <c r="AB5" s="124"/>
      <c r="AC5" s="124"/>
    </row>
    <row r="6" spans="1:29" ht="18" customHeight="1">
      <c r="T6" s="124"/>
      <c r="U6" s="124"/>
      <c r="V6" s="124"/>
      <c r="W6" s="124"/>
      <c r="X6" s="124"/>
      <c r="Y6" s="124"/>
      <c r="Z6" s="124"/>
      <c r="AA6" s="124"/>
      <c r="AB6" s="124"/>
      <c r="AC6" s="124"/>
    </row>
    <row r="7" spans="1:29" ht="45.75" customHeight="1">
      <c r="B7" s="210" t="s">
        <v>812</v>
      </c>
      <c r="C7" s="210"/>
      <c r="D7" s="210"/>
      <c r="F7" s="211" t="s">
        <v>774</v>
      </c>
      <c r="G7" s="211"/>
      <c r="H7" s="211"/>
      <c r="I7" s="205" t="str">
        <f>'(2)登録票（１枚目）'!$C$15&amp;'(2)登録票（１枚目）'!$C$17&amp;'(2)登録票（１枚目）'!$C$18</f>
        <v/>
      </c>
      <c r="J7" s="205"/>
      <c r="K7" s="205"/>
      <c r="L7" s="205"/>
      <c r="M7" s="205"/>
      <c r="N7" s="205"/>
      <c r="O7" s="205"/>
      <c r="P7" s="205"/>
      <c r="Q7" s="205"/>
      <c r="R7" s="205"/>
      <c r="S7" s="205"/>
      <c r="T7" s="124"/>
      <c r="U7" s="124"/>
      <c r="V7" s="124"/>
      <c r="W7" s="124"/>
      <c r="X7" s="124"/>
      <c r="Y7" s="124"/>
      <c r="Z7" s="124"/>
      <c r="AA7" s="124"/>
      <c r="AB7" s="124"/>
      <c r="AC7" s="124"/>
    </row>
    <row r="8" spans="1:29" ht="33" customHeight="1">
      <c r="B8" s="210"/>
      <c r="C8" s="210"/>
      <c r="D8" s="210"/>
      <c r="E8" s="34"/>
      <c r="F8" s="207" t="s">
        <v>783</v>
      </c>
      <c r="G8" s="207"/>
      <c r="H8" s="207"/>
      <c r="I8" s="208">
        <f>'(2)登録票（１枚目）'!$C$8</f>
        <v>0</v>
      </c>
      <c r="J8" s="208"/>
      <c r="K8" s="208"/>
      <c r="L8" s="208"/>
      <c r="M8" s="208"/>
      <c r="N8" s="208"/>
      <c r="O8" s="208"/>
      <c r="P8" s="208"/>
      <c r="Q8" s="208"/>
      <c r="R8" s="208"/>
      <c r="S8" s="208"/>
      <c r="T8" s="124"/>
      <c r="U8" s="124"/>
      <c r="V8" s="124"/>
      <c r="W8" s="124"/>
      <c r="X8" s="124"/>
      <c r="Y8" s="124"/>
      <c r="Z8" s="124"/>
      <c r="AA8" s="124"/>
      <c r="AB8" s="124"/>
      <c r="AC8" s="124"/>
    </row>
    <row r="9" spans="1:29" ht="33" customHeight="1">
      <c r="D9" s="34"/>
      <c r="E9" s="34"/>
      <c r="F9" s="207" t="s">
        <v>775</v>
      </c>
      <c r="G9" s="207"/>
      <c r="H9" s="207"/>
      <c r="I9" s="208">
        <f>'(2)登録票（１枚目）'!$C$9</f>
        <v>0</v>
      </c>
      <c r="J9" s="208"/>
      <c r="K9" s="208"/>
      <c r="L9" s="208"/>
      <c r="M9" s="208"/>
      <c r="N9" s="208"/>
      <c r="O9" s="208"/>
      <c r="P9" s="208"/>
      <c r="Q9" s="208"/>
      <c r="R9" s="208"/>
      <c r="S9" s="208"/>
      <c r="T9" s="124"/>
      <c r="U9" s="124"/>
      <c r="V9" s="124"/>
      <c r="W9" s="124"/>
      <c r="X9" s="124"/>
      <c r="Y9" s="124"/>
      <c r="Z9" s="124"/>
      <c r="AA9" s="124"/>
      <c r="AB9" s="124"/>
      <c r="AC9" s="124"/>
    </row>
    <row r="10" spans="1:29" ht="33" customHeight="1">
      <c r="F10" s="207" t="s">
        <v>776</v>
      </c>
      <c r="G10" s="207"/>
      <c r="H10" s="207"/>
      <c r="I10" s="208">
        <f>'(2)登録票（１枚目）'!$C$11</f>
        <v>0</v>
      </c>
      <c r="J10" s="208"/>
      <c r="K10" s="208"/>
      <c r="L10" s="208"/>
      <c r="M10" s="208"/>
      <c r="N10" s="208"/>
      <c r="O10" s="208"/>
      <c r="P10" s="208"/>
      <c r="Q10" s="44"/>
      <c r="R10" s="54"/>
      <c r="S10" s="55"/>
      <c r="T10" s="124"/>
      <c r="U10" s="124"/>
      <c r="V10" s="124"/>
      <c r="W10" s="124"/>
      <c r="X10" s="124"/>
      <c r="Y10" s="124"/>
      <c r="Z10" s="124"/>
      <c r="AA10" s="124"/>
      <c r="AB10" s="124"/>
      <c r="AC10" s="124"/>
    </row>
    <row r="11" spans="1:29" ht="18" customHeight="1">
      <c r="J11" s="53"/>
      <c r="Q11" s="53"/>
      <c r="R11" s="53"/>
      <c r="S11" s="53"/>
      <c r="T11" s="124"/>
      <c r="U11" s="124"/>
      <c r="V11" s="124"/>
      <c r="W11" s="124"/>
      <c r="X11" s="124"/>
      <c r="Y11" s="124"/>
      <c r="Z11" s="124"/>
      <c r="AA11" s="124"/>
      <c r="AB11" s="124"/>
      <c r="AC11" s="124"/>
    </row>
    <row r="12" spans="1:29" ht="21" customHeight="1">
      <c r="A12" s="210" t="s">
        <v>824</v>
      </c>
      <c r="B12" s="210"/>
      <c r="C12" s="210"/>
      <c r="D12" s="210"/>
      <c r="E12" s="210"/>
      <c r="F12" s="210"/>
      <c r="G12" s="210"/>
      <c r="H12" s="210"/>
      <c r="I12" s="210"/>
      <c r="J12" s="210"/>
      <c r="K12" s="210"/>
      <c r="L12" s="210"/>
      <c r="M12" s="210"/>
      <c r="N12" s="210"/>
      <c r="O12" s="210"/>
      <c r="P12" s="210"/>
      <c r="Q12" s="210"/>
      <c r="R12" s="210"/>
      <c r="S12" s="210"/>
      <c r="T12" s="124"/>
      <c r="U12" s="124"/>
      <c r="V12" s="124"/>
      <c r="W12" s="124"/>
      <c r="X12" s="124"/>
      <c r="Y12" s="124"/>
      <c r="Z12" s="124"/>
      <c r="AA12" s="124"/>
      <c r="AB12" s="124"/>
      <c r="AC12" s="124"/>
    </row>
    <row r="13" spans="1:29" ht="11.25" customHeight="1">
      <c r="T13" s="124"/>
      <c r="U13" s="124"/>
      <c r="V13" s="124"/>
      <c r="W13" s="124"/>
      <c r="X13" s="124"/>
      <c r="Y13" s="124"/>
      <c r="Z13" s="124"/>
      <c r="AA13" s="124"/>
      <c r="AB13" s="124"/>
      <c r="AC13" s="124"/>
    </row>
    <row r="14" spans="1:29" ht="45" customHeight="1">
      <c r="D14" s="123"/>
      <c r="F14" s="206" t="s">
        <v>826</v>
      </c>
      <c r="G14" s="206"/>
      <c r="H14" s="206"/>
      <c r="I14" s="205" t="str">
        <f>'(4)委任状登録票'!$C$16&amp;'(4)委任状登録票'!$C$18&amp;'(4)委任状登録票'!$C$19</f>
        <v/>
      </c>
      <c r="J14" s="205"/>
      <c r="K14" s="205"/>
      <c r="L14" s="205"/>
      <c r="M14" s="205"/>
      <c r="N14" s="205"/>
      <c r="O14" s="205"/>
      <c r="P14" s="205"/>
      <c r="Q14" s="205"/>
      <c r="R14" s="205"/>
      <c r="S14" s="205"/>
      <c r="T14" s="124"/>
      <c r="U14" s="124"/>
      <c r="V14" s="124"/>
      <c r="W14" s="124"/>
      <c r="X14" s="124"/>
      <c r="Y14" s="124"/>
      <c r="Z14" s="124"/>
      <c r="AA14" s="124"/>
      <c r="AB14" s="124"/>
      <c r="AC14" s="124"/>
    </row>
    <row r="15" spans="1:29" ht="39.950000000000003" customHeight="1">
      <c r="B15" s="214" t="s">
        <v>827</v>
      </c>
      <c r="C15" s="214"/>
      <c r="D15" s="214"/>
      <c r="F15" s="207" t="s">
        <v>819</v>
      </c>
      <c r="G15" s="207"/>
      <c r="H15" s="207"/>
      <c r="I15" s="208">
        <f>'(4)委任状登録票'!$C$9</f>
        <v>0</v>
      </c>
      <c r="J15" s="208"/>
      <c r="K15" s="208"/>
      <c r="L15" s="208"/>
      <c r="M15" s="208"/>
      <c r="N15" s="208"/>
      <c r="O15" s="208"/>
      <c r="P15" s="208"/>
      <c r="Q15" s="208"/>
      <c r="R15" s="208"/>
      <c r="S15" s="208"/>
      <c r="T15" s="124"/>
      <c r="U15" s="124"/>
      <c r="V15" s="124"/>
      <c r="W15" s="124"/>
      <c r="X15" s="124"/>
      <c r="Y15" s="124"/>
      <c r="Z15" s="124"/>
      <c r="AA15" s="124"/>
      <c r="AB15" s="124"/>
      <c r="AC15" s="124"/>
    </row>
    <row r="16" spans="1:29" ht="39.950000000000003" customHeight="1">
      <c r="D16" s="34"/>
      <c r="F16" s="207" t="s">
        <v>820</v>
      </c>
      <c r="G16" s="207"/>
      <c r="H16" s="207"/>
      <c r="I16" s="208">
        <f>'(4)委任状登録票'!$C$10</f>
        <v>0</v>
      </c>
      <c r="J16" s="208"/>
      <c r="K16" s="208"/>
      <c r="L16" s="208"/>
      <c r="M16" s="208"/>
      <c r="N16" s="208"/>
      <c r="O16" s="208"/>
      <c r="P16" s="208"/>
      <c r="Q16" s="208"/>
      <c r="R16" s="208"/>
      <c r="S16" s="208"/>
      <c r="T16" s="124"/>
      <c r="U16" s="124"/>
      <c r="V16" s="124"/>
      <c r="W16" s="124"/>
      <c r="X16" s="124"/>
      <c r="Y16" s="124"/>
      <c r="Z16" s="124"/>
      <c r="AA16" s="124"/>
      <c r="AB16" s="124"/>
      <c r="AC16" s="124"/>
    </row>
    <row r="17" spans="2:29" ht="39.950000000000003" customHeight="1">
      <c r="F17" s="215" t="s">
        <v>821</v>
      </c>
      <c r="G17" s="215"/>
      <c r="H17" s="215"/>
      <c r="I17" s="208">
        <f>'(4)委任状登録票'!$C$12</f>
        <v>0</v>
      </c>
      <c r="J17" s="208"/>
      <c r="K17" s="208"/>
      <c r="L17" s="208"/>
      <c r="M17" s="208"/>
      <c r="N17" s="208"/>
      <c r="O17" s="208"/>
      <c r="P17" s="208"/>
      <c r="Q17" s="44"/>
      <c r="R17" s="56"/>
      <c r="S17" s="56"/>
      <c r="T17" s="124"/>
      <c r="U17" s="124"/>
      <c r="V17" s="124"/>
      <c r="W17" s="124"/>
      <c r="X17" s="124"/>
      <c r="Y17" s="124"/>
      <c r="Z17" s="124"/>
      <c r="AA17" s="124"/>
      <c r="AB17" s="124"/>
      <c r="AC17" s="124"/>
    </row>
    <row r="18" spans="2:29" ht="19.5" customHeight="1">
      <c r="R18" s="35"/>
      <c r="T18" s="124"/>
      <c r="U18" s="124"/>
      <c r="V18" s="124"/>
      <c r="W18" s="124"/>
      <c r="X18" s="124"/>
      <c r="Y18" s="124"/>
      <c r="Z18" s="124"/>
      <c r="AA18" s="124"/>
      <c r="AB18" s="124"/>
      <c r="AC18" s="124"/>
    </row>
    <row r="19" spans="2:29" ht="18" customHeight="1">
      <c r="B19" s="31" t="s">
        <v>822</v>
      </c>
      <c r="M19" s="31" t="s">
        <v>813</v>
      </c>
      <c r="T19" s="124"/>
      <c r="U19" s="124"/>
      <c r="V19" s="124"/>
      <c r="W19" s="124"/>
      <c r="X19" s="124"/>
      <c r="Y19" s="124"/>
      <c r="Z19" s="124"/>
      <c r="AA19" s="124"/>
      <c r="AB19" s="124"/>
      <c r="AC19" s="124"/>
    </row>
    <row r="20" spans="2:29" ht="21" customHeight="1">
      <c r="B20" s="121" t="s">
        <v>823</v>
      </c>
      <c r="M20" s="31" t="s">
        <v>815</v>
      </c>
      <c r="T20" s="124"/>
      <c r="U20" s="124"/>
      <c r="V20" s="124"/>
      <c r="W20" s="124"/>
      <c r="X20" s="124"/>
      <c r="Y20" s="124"/>
      <c r="Z20" s="124"/>
      <c r="AA20" s="124"/>
      <c r="AB20" s="124"/>
      <c r="AC20" s="124"/>
    </row>
    <row r="21" spans="2:29" ht="21" customHeight="1">
      <c r="B21" s="121" t="s">
        <v>777</v>
      </c>
      <c r="M21" s="31" t="s">
        <v>816</v>
      </c>
      <c r="T21" s="124"/>
      <c r="U21" s="124"/>
      <c r="V21" s="124"/>
      <c r="W21" s="124"/>
      <c r="X21" s="124"/>
      <c r="Y21" s="124"/>
      <c r="Z21" s="124"/>
      <c r="AA21" s="124"/>
      <c r="AB21" s="124"/>
      <c r="AC21" s="124"/>
    </row>
    <row r="22" spans="2:29" ht="21" customHeight="1">
      <c r="B22" s="121" t="s">
        <v>778</v>
      </c>
      <c r="M22" s="31" t="s">
        <v>814</v>
      </c>
      <c r="T22" s="124"/>
      <c r="U22" s="124"/>
      <c r="V22" s="124"/>
      <c r="W22" s="124"/>
      <c r="X22" s="124"/>
      <c r="Y22" s="124"/>
      <c r="Z22" s="124"/>
      <c r="AA22" s="124"/>
      <c r="AB22" s="124"/>
      <c r="AC22" s="124"/>
    </row>
    <row r="23" spans="2:29" ht="21" customHeight="1">
      <c r="B23" s="121" t="s">
        <v>779</v>
      </c>
      <c r="T23" s="124"/>
      <c r="U23" s="124"/>
      <c r="V23" s="124"/>
      <c r="W23" s="124"/>
      <c r="X23" s="124"/>
      <c r="Y23" s="124"/>
      <c r="Z23" s="124"/>
      <c r="AA23" s="124"/>
      <c r="AB23" s="124"/>
      <c r="AC23" s="124"/>
    </row>
    <row r="24" spans="2:29" ht="21" customHeight="1">
      <c r="B24" s="121" t="s">
        <v>780</v>
      </c>
      <c r="M24" s="31" t="s">
        <v>817</v>
      </c>
      <c r="T24" s="124"/>
      <c r="U24" s="124"/>
      <c r="V24" s="124"/>
      <c r="W24" s="124"/>
      <c r="X24" s="124"/>
      <c r="Y24" s="124"/>
      <c r="Z24" s="124"/>
      <c r="AA24" s="124"/>
      <c r="AB24" s="124"/>
      <c r="AC24" s="124"/>
    </row>
    <row r="25" spans="2:29" ht="21" customHeight="1">
      <c r="B25" s="121" t="s">
        <v>781</v>
      </c>
      <c r="M25" s="31" t="s">
        <v>818</v>
      </c>
      <c r="T25" s="124"/>
      <c r="U25" s="124"/>
      <c r="V25" s="124"/>
      <c r="W25" s="124"/>
      <c r="X25" s="124"/>
      <c r="Y25" s="124"/>
      <c r="Z25" s="124"/>
      <c r="AA25" s="124"/>
      <c r="AB25" s="124"/>
      <c r="AC25" s="124"/>
    </row>
    <row r="26" spans="2:29" ht="21" customHeight="1">
      <c r="B26" s="121" t="s">
        <v>782</v>
      </c>
      <c r="M26" s="31" t="s">
        <v>814</v>
      </c>
      <c r="T26" s="124"/>
      <c r="U26" s="124"/>
      <c r="V26" s="124"/>
      <c r="W26" s="124"/>
      <c r="X26" s="124"/>
      <c r="Y26" s="124"/>
      <c r="Z26" s="124"/>
      <c r="AA26" s="124"/>
      <c r="AB26" s="124"/>
      <c r="AC26" s="124"/>
    </row>
    <row r="27" spans="2:29" ht="8.25" customHeight="1">
      <c r="T27" s="124"/>
      <c r="U27" s="124"/>
      <c r="V27" s="124"/>
      <c r="W27" s="124"/>
      <c r="X27" s="124"/>
      <c r="Y27" s="124"/>
      <c r="Z27" s="124"/>
      <c r="AA27" s="124"/>
      <c r="AB27" s="124"/>
      <c r="AC27" s="124"/>
    </row>
    <row r="28" spans="2:29" ht="18" customHeight="1">
      <c r="B28" s="32"/>
      <c r="C28" s="32"/>
      <c r="D28" s="32"/>
      <c r="E28" s="32"/>
      <c r="F28" s="32"/>
      <c r="G28" s="32"/>
      <c r="H28" s="32"/>
      <c r="I28" s="32"/>
      <c r="J28" s="122" t="s">
        <v>825</v>
      </c>
      <c r="K28" s="32"/>
      <c r="L28" s="32"/>
      <c r="M28" s="32"/>
      <c r="N28" s="32"/>
      <c r="O28" s="32"/>
      <c r="P28" s="32"/>
      <c r="Q28" s="32"/>
      <c r="R28" s="32"/>
      <c r="T28" s="124"/>
      <c r="U28" s="124"/>
      <c r="V28" s="124"/>
      <c r="W28" s="124"/>
      <c r="X28" s="124"/>
      <c r="Y28" s="124"/>
      <c r="Z28" s="124"/>
      <c r="AA28" s="124"/>
      <c r="AB28" s="124"/>
      <c r="AC28" s="124"/>
    </row>
    <row r="29" spans="2:29" ht="18" customHeight="1">
      <c r="T29" s="124"/>
      <c r="U29" s="124"/>
      <c r="V29" s="124"/>
      <c r="W29" s="124"/>
      <c r="X29" s="124"/>
      <c r="Y29" s="124"/>
      <c r="Z29" s="124"/>
      <c r="AA29" s="124"/>
      <c r="AB29" s="124"/>
      <c r="AC29" s="124"/>
    </row>
    <row r="30" spans="2:29" ht="18" customHeight="1">
      <c r="T30" s="124"/>
      <c r="U30" s="124"/>
      <c r="V30" s="124"/>
      <c r="W30" s="124"/>
      <c r="X30" s="124"/>
      <c r="Y30" s="124"/>
      <c r="Z30" s="124"/>
      <c r="AA30" s="124"/>
      <c r="AB30" s="124"/>
      <c r="AC30" s="124"/>
    </row>
    <row r="31" spans="2:29" ht="18" customHeight="1">
      <c r="T31" s="124"/>
      <c r="U31" s="124"/>
      <c r="V31" s="124"/>
      <c r="W31" s="124"/>
      <c r="X31" s="124"/>
      <c r="Y31" s="124"/>
      <c r="Z31" s="124"/>
      <c r="AA31" s="124"/>
      <c r="AB31" s="124"/>
      <c r="AC31" s="124"/>
    </row>
    <row r="32" spans="2:29" ht="18" customHeight="1">
      <c r="T32" s="124"/>
      <c r="U32" s="124"/>
      <c r="V32" s="124"/>
      <c r="W32" s="124"/>
      <c r="X32" s="124"/>
      <c r="Y32" s="124"/>
      <c r="Z32" s="124"/>
      <c r="AA32" s="124"/>
      <c r="AB32" s="124"/>
      <c r="AC32" s="124"/>
    </row>
    <row r="33" spans="20:29" ht="18" customHeight="1">
      <c r="T33" s="124"/>
      <c r="U33" s="124"/>
      <c r="V33" s="124"/>
      <c r="W33" s="124"/>
      <c r="X33" s="124"/>
      <c r="Y33" s="124"/>
      <c r="Z33" s="124"/>
      <c r="AA33" s="124"/>
      <c r="AB33" s="124"/>
      <c r="AC33" s="124"/>
    </row>
    <row r="34" spans="20:29" ht="18" customHeight="1">
      <c r="T34" s="124"/>
      <c r="U34" s="124"/>
      <c r="V34" s="124"/>
      <c r="W34" s="124"/>
      <c r="X34" s="124"/>
      <c r="Y34" s="124"/>
      <c r="Z34" s="124"/>
      <c r="AA34" s="124"/>
      <c r="AB34" s="124"/>
      <c r="AC34" s="124"/>
    </row>
    <row r="35" spans="20:29" ht="18" customHeight="1">
      <c r="T35" s="124"/>
      <c r="U35" s="124"/>
      <c r="V35" s="124"/>
      <c r="W35" s="124"/>
      <c r="X35" s="124"/>
      <c r="Y35" s="124"/>
      <c r="Z35" s="124"/>
      <c r="AA35" s="124"/>
      <c r="AB35" s="124"/>
      <c r="AC35" s="124"/>
    </row>
    <row r="36" spans="20:29" ht="18" customHeight="1">
      <c r="T36" s="124"/>
      <c r="U36" s="124"/>
      <c r="V36" s="124"/>
      <c r="W36" s="124"/>
      <c r="X36" s="124"/>
      <c r="Y36" s="124"/>
      <c r="Z36" s="124"/>
      <c r="AA36" s="124"/>
      <c r="AB36" s="124"/>
      <c r="AC36" s="124"/>
    </row>
    <row r="37" spans="20:29" ht="18" customHeight="1">
      <c r="T37" s="124"/>
      <c r="U37" s="124"/>
      <c r="V37" s="124"/>
      <c r="W37" s="124"/>
      <c r="X37" s="124"/>
      <c r="Y37" s="124"/>
      <c r="Z37" s="124"/>
      <c r="AA37" s="124"/>
      <c r="AB37" s="124"/>
      <c r="AC37" s="124"/>
    </row>
    <row r="38" spans="20:29" ht="18" customHeight="1">
      <c r="T38" s="124"/>
      <c r="U38" s="124"/>
      <c r="V38" s="124"/>
      <c r="W38" s="124"/>
      <c r="X38" s="124"/>
      <c r="Y38" s="124"/>
      <c r="Z38" s="124"/>
      <c r="AA38" s="124"/>
      <c r="AB38" s="124"/>
      <c r="AC38" s="124"/>
    </row>
    <row r="39" spans="20:29" ht="18" customHeight="1">
      <c r="T39" s="124"/>
      <c r="U39" s="124"/>
      <c r="V39" s="124"/>
      <c r="W39" s="124"/>
      <c r="X39" s="124"/>
      <c r="Y39" s="124"/>
      <c r="Z39" s="124"/>
      <c r="AA39" s="124"/>
      <c r="AB39" s="124"/>
      <c r="AC39" s="124"/>
    </row>
  </sheetData>
  <mergeCells count="23">
    <mergeCell ref="B15:D15"/>
    <mergeCell ref="I17:P17"/>
    <mergeCell ref="I16:S16"/>
    <mergeCell ref="I15:S15"/>
    <mergeCell ref="F17:H17"/>
    <mergeCell ref="F16:H16"/>
    <mergeCell ref="F15:H15"/>
    <mergeCell ref="D2:E2"/>
    <mergeCell ref="G2:O2"/>
    <mergeCell ref="A5:G5"/>
    <mergeCell ref="F9:H9"/>
    <mergeCell ref="I9:S9"/>
    <mergeCell ref="I14:S14"/>
    <mergeCell ref="F14:H14"/>
    <mergeCell ref="F10:H10"/>
    <mergeCell ref="I10:P10"/>
    <mergeCell ref="L3:R3"/>
    <mergeCell ref="A12:S12"/>
    <mergeCell ref="B7:D8"/>
    <mergeCell ref="F8:H8"/>
    <mergeCell ref="I8:S8"/>
    <mergeCell ref="F7:H7"/>
    <mergeCell ref="I7:S7"/>
  </mergeCells>
  <phoneticPr fontId="2"/>
  <dataValidations count="1">
    <dataValidation type="list" allowBlank="1" showInputMessage="1" showErrorMessage="1" sqref="WVI983046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H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H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H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H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H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H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H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H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H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H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H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H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H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H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H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xr:uid="{00000000-0002-0000-0300-000000000000}">
      <formula1>"01,02,03,04,05,06,07,08,09,10,11,12,13,14,15,16,17,18,19,20,21,22,23,24,25,26,27,28,29,30,31,32,33,34,35,36,37,38,39,40,41,42,43,44,45,46,47"</formula1>
    </dataValidation>
  </dataValidations>
  <pageMargins left="0.54" right="0.54" top="1.21" bottom="0.72" header="0.51200000000000001" footer="0.51200000000000001"/>
  <pageSetup paperSize="9" scale="7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73"/>
  <sheetViews>
    <sheetView showGridLines="0" workbookViewId="0"/>
  </sheetViews>
  <sheetFormatPr defaultRowHeight="13.5"/>
  <cols>
    <col min="1" max="1" width="4.625" style="95" customWidth="1"/>
    <col min="2" max="2" width="23.125" style="37" customWidth="1"/>
    <col min="3" max="3" width="4.625" customWidth="1"/>
    <col min="4" max="4" width="23.125" customWidth="1"/>
  </cols>
  <sheetData>
    <row r="1" spans="1:4" ht="20.25" customHeight="1" thickBot="1">
      <c r="B1" s="3" t="s">
        <v>789</v>
      </c>
      <c r="C1" s="3"/>
      <c r="D1" s="3" t="s">
        <v>790</v>
      </c>
    </row>
    <row r="2" spans="1:4">
      <c r="A2" s="96" t="s">
        <v>784</v>
      </c>
      <c r="B2" s="74" t="s">
        <v>583</v>
      </c>
      <c r="C2" s="79" t="s">
        <v>621</v>
      </c>
      <c r="D2" s="80" t="s">
        <v>693</v>
      </c>
    </row>
    <row r="3" spans="1:4">
      <c r="A3" s="97" t="s">
        <v>7</v>
      </c>
      <c r="B3" s="75" t="s">
        <v>537</v>
      </c>
      <c r="C3" s="81" t="s">
        <v>622</v>
      </c>
      <c r="D3" s="82" t="s">
        <v>694</v>
      </c>
    </row>
    <row r="4" spans="1:4">
      <c r="A4" s="97" t="s">
        <v>0</v>
      </c>
      <c r="B4" s="75" t="s">
        <v>538</v>
      </c>
      <c r="C4" s="81" t="s">
        <v>623</v>
      </c>
      <c r="D4" s="82" t="s">
        <v>695</v>
      </c>
    </row>
    <row r="5" spans="1:4">
      <c r="A5" s="97" t="s">
        <v>14</v>
      </c>
      <c r="B5" s="75" t="s">
        <v>539</v>
      </c>
      <c r="C5" s="81" t="s">
        <v>624</v>
      </c>
      <c r="D5" s="82" t="s">
        <v>696</v>
      </c>
    </row>
    <row r="6" spans="1:4">
      <c r="A6" s="97" t="s">
        <v>17</v>
      </c>
      <c r="B6" s="75" t="s">
        <v>540</v>
      </c>
      <c r="C6" s="81" t="s">
        <v>625</v>
      </c>
      <c r="D6" s="82" t="s">
        <v>697</v>
      </c>
    </row>
    <row r="7" spans="1:4">
      <c r="A7" s="97" t="s">
        <v>20</v>
      </c>
      <c r="B7" s="76" t="s">
        <v>541</v>
      </c>
      <c r="C7" s="81" t="s">
        <v>626</v>
      </c>
      <c r="D7" s="82" t="s">
        <v>698</v>
      </c>
    </row>
    <row r="8" spans="1:4">
      <c r="A8" s="97" t="s">
        <v>535</v>
      </c>
      <c r="B8" s="75" t="s">
        <v>542</v>
      </c>
      <c r="C8" s="81" t="s">
        <v>627</v>
      </c>
      <c r="D8" s="82" t="s">
        <v>699</v>
      </c>
    </row>
    <row r="9" spans="1:4">
      <c r="A9" s="97" t="s">
        <v>536</v>
      </c>
      <c r="B9" s="75" t="s">
        <v>543</v>
      </c>
      <c r="C9" s="81" t="s">
        <v>628</v>
      </c>
      <c r="D9" s="82" t="s">
        <v>700</v>
      </c>
    </row>
    <row r="10" spans="1:4">
      <c r="A10" s="97" t="s">
        <v>586</v>
      </c>
      <c r="B10" s="75" t="s">
        <v>544</v>
      </c>
      <c r="C10" s="81" t="s">
        <v>629</v>
      </c>
      <c r="D10" s="82" t="s">
        <v>701</v>
      </c>
    </row>
    <row r="11" spans="1:4">
      <c r="A11" s="97" t="s">
        <v>587</v>
      </c>
      <c r="B11" s="75" t="s">
        <v>545</v>
      </c>
      <c r="C11" s="81" t="s">
        <v>630</v>
      </c>
      <c r="D11" s="82" t="s">
        <v>702</v>
      </c>
    </row>
    <row r="12" spans="1:4">
      <c r="A12" s="97" t="s">
        <v>588</v>
      </c>
      <c r="B12" s="75" t="s">
        <v>546</v>
      </c>
      <c r="C12" s="81" t="s">
        <v>631</v>
      </c>
      <c r="D12" s="82" t="s">
        <v>703</v>
      </c>
    </row>
    <row r="13" spans="1:4">
      <c r="A13" s="97" t="s">
        <v>589</v>
      </c>
      <c r="B13" s="75" t="s">
        <v>547</v>
      </c>
      <c r="C13" s="81" t="s">
        <v>632</v>
      </c>
      <c r="D13" s="82" t="s">
        <v>704</v>
      </c>
    </row>
    <row r="14" spans="1:4">
      <c r="A14" s="97" t="s">
        <v>585</v>
      </c>
      <c r="B14" s="75" t="s">
        <v>548</v>
      </c>
      <c r="C14" s="81" t="s">
        <v>633</v>
      </c>
      <c r="D14" s="82" t="s">
        <v>705</v>
      </c>
    </row>
    <row r="15" spans="1:4">
      <c r="A15" s="97" t="s">
        <v>584</v>
      </c>
      <c r="B15" s="75" t="s">
        <v>549</v>
      </c>
      <c r="C15" s="81" t="s">
        <v>634</v>
      </c>
      <c r="D15" s="82" t="s">
        <v>706</v>
      </c>
    </row>
    <row r="16" spans="1:4">
      <c r="A16" s="97" t="s">
        <v>590</v>
      </c>
      <c r="B16" s="75" t="s">
        <v>550</v>
      </c>
      <c r="C16" s="81" t="s">
        <v>635</v>
      </c>
      <c r="D16" s="82" t="s">
        <v>707</v>
      </c>
    </row>
    <row r="17" spans="1:4">
      <c r="A17" s="97" t="s">
        <v>591</v>
      </c>
      <c r="B17" s="75" t="s">
        <v>551</v>
      </c>
      <c r="C17" s="81" t="s">
        <v>636</v>
      </c>
      <c r="D17" s="82" t="s">
        <v>708</v>
      </c>
    </row>
    <row r="18" spans="1:4">
      <c r="A18" s="97" t="s">
        <v>592</v>
      </c>
      <c r="B18" s="75" t="s">
        <v>552</v>
      </c>
      <c r="C18" s="81" t="s">
        <v>637</v>
      </c>
      <c r="D18" s="82" t="s">
        <v>709</v>
      </c>
    </row>
    <row r="19" spans="1:4">
      <c r="A19" s="97" t="s">
        <v>593</v>
      </c>
      <c r="B19" s="75" t="s">
        <v>553</v>
      </c>
      <c r="C19" s="81" t="s">
        <v>638</v>
      </c>
      <c r="D19" s="82" t="s">
        <v>710</v>
      </c>
    </row>
    <row r="20" spans="1:4">
      <c r="A20" s="98" t="s">
        <v>594</v>
      </c>
      <c r="B20" s="77" t="s">
        <v>554</v>
      </c>
      <c r="C20" s="83" t="s">
        <v>639</v>
      </c>
      <c r="D20" s="84" t="s">
        <v>711</v>
      </c>
    </row>
    <row r="21" spans="1:4">
      <c r="A21" s="98" t="s">
        <v>595</v>
      </c>
      <c r="B21" s="77" t="s">
        <v>555</v>
      </c>
      <c r="C21" s="83" t="s">
        <v>640</v>
      </c>
      <c r="D21" s="84" t="s">
        <v>712</v>
      </c>
    </row>
    <row r="22" spans="1:4">
      <c r="A22" s="98" t="s">
        <v>596</v>
      </c>
      <c r="B22" s="77" t="s">
        <v>556</v>
      </c>
      <c r="C22" s="83" t="s">
        <v>641</v>
      </c>
      <c r="D22" s="84" t="s">
        <v>713</v>
      </c>
    </row>
    <row r="23" spans="1:4">
      <c r="A23" s="98" t="s">
        <v>533</v>
      </c>
      <c r="B23" s="77" t="s">
        <v>557</v>
      </c>
      <c r="C23" s="83" t="s">
        <v>642</v>
      </c>
      <c r="D23" s="84" t="s">
        <v>714</v>
      </c>
    </row>
    <row r="24" spans="1:4">
      <c r="A24" s="98" t="s">
        <v>597</v>
      </c>
      <c r="B24" s="77" t="s">
        <v>558</v>
      </c>
      <c r="C24" s="83" t="s">
        <v>643</v>
      </c>
      <c r="D24" s="84" t="s">
        <v>715</v>
      </c>
    </row>
    <row r="25" spans="1:4">
      <c r="A25" s="98" t="s">
        <v>598</v>
      </c>
      <c r="B25" s="77" t="s">
        <v>559</v>
      </c>
      <c r="C25" s="83" t="s">
        <v>644</v>
      </c>
      <c r="D25" s="84" t="s">
        <v>716</v>
      </c>
    </row>
    <row r="26" spans="1:4">
      <c r="A26" s="97" t="s">
        <v>599</v>
      </c>
      <c r="B26" s="75" t="s">
        <v>560</v>
      </c>
      <c r="C26" s="81" t="s">
        <v>645</v>
      </c>
      <c r="D26" s="82" t="s">
        <v>717</v>
      </c>
    </row>
    <row r="27" spans="1:4">
      <c r="A27" s="97" t="s">
        <v>600</v>
      </c>
      <c r="B27" s="75" t="s">
        <v>561</v>
      </c>
      <c r="C27" s="81" t="s">
        <v>646</v>
      </c>
      <c r="D27" s="82" t="s">
        <v>718</v>
      </c>
    </row>
    <row r="28" spans="1:4">
      <c r="A28" s="97" t="s">
        <v>534</v>
      </c>
      <c r="B28" s="75" t="s">
        <v>562</v>
      </c>
      <c r="C28" s="81" t="s">
        <v>647</v>
      </c>
      <c r="D28" s="82" t="s">
        <v>719</v>
      </c>
    </row>
    <row r="29" spans="1:4">
      <c r="A29" s="97" t="s">
        <v>601</v>
      </c>
      <c r="B29" s="75" t="s">
        <v>563</v>
      </c>
      <c r="C29" s="81" t="s">
        <v>648</v>
      </c>
      <c r="D29" s="82" t="s">
        <v>720</v>
      </c>
    </row>
    <row r="30" spans="1:4">
      <c r="A30" s="97" t="s">
        <v>602</v>
      </c>
      <c r="B30" s="75" t="s">
        <v>564</v>
      </c>
      <c r="C30" s="81" t="s">
        <v>649</v>
      </c>
      <c r="D30" s="82" t="s">
        <v>721</v>
      </c>
    </row>
    <row r="31" spans="1:4">
      <c r="A31" s="97" t="s">
        <v>603</v>
      </c>
      <c r="B31" s="75" t="s">
        <v>565</v>
      </c>
      <c r="C31" s="81" t="s">
        <v>650</v>
      </c>
      <c r="D31" s="82" t="s">
        <v>722</v>
      </c>
    </row>
    <row r="32" spans="1:4">
      <c r="A32" s="97" t="s">
        <v>604</v>
      </c>
      <c r="B32" s="75" t="s">
        <v>566</v>
      </c>
      <c r="C32" s="81" t="s">
        <v>651</v>
      </c>
      <c r="D32" s="82" t="s">
        <v>723</v>
      </c>
    </row>
    <row r="33" spans="1:4">
      <c r="A33" s="97" t="s">
        <v>605</v>
      </c>
      <c r="B33" s="75" t="s">
        <v>567</v>
      </c>
      <c r="C33" s="81" t="s">
        <v>652</v>
      </c>
      <c r="D33" s="82" t="s">
        <v>724</v>
      </c>
    </row>
    <row r="34" spans="1:4">
      <c r="A34" s="97" t="s">
        <v>606</v>
      </c>
      <c r="B34" s="75" t="s">
        <v>568</v>
      </c>
      <c r="C34" s="81" t="s">
        <v>653</v>
      </c>
      <c r="D34" s="82" t="s">
        <v>725</v>
      </c>
    </row>
    <row r="35" spans="1:4">
      <c r="A35" s="97" t="s">
        <v>607</v>
      </c>
      <c r="B35" s="75" t="s">
        <v>569</v>
      </c>
      <c r="C35" s="81" t="s">
        <v>654</v>
      </c>
      <c r="D35" s="82" t="s">
        <v>726</v>
      </c>
    </row>
    <row r="36" spans="1:4">
      <c r="A36" s="97" t="s">
        <v>608</v>
      </c>
      <c r="B36" s="75" t="s">
        <v>570</v>
      </c>
      <c r="C36" s="81" t="s">
        <v>655</v>
      </c>
      <c r="D36" s="82" t="s">
        <v>727</v>
      </c>
    </row>
    <row r="37" spans="1:4">
      <c r="A37" s="97" t="s">
        <v>609</v>
      </c>
      <c r="B37" s="75" t="s">
        <v>571</v>
      </c>
      <c r="C37" s="81" t="s">
        <v>656</v>
      </c>
      <c r="D37" s="82" t="s">
        <v>728</v>
      </c>
    </row>
    <row r="38" spans="1:4">
      <c r="A38" s="97" t="s">
        <v>610</v>
      </c>
      <c r="B38" s="75" t="s">
        <v>572</v>
      </c>
      <c r="C38" s="81" t="s">
        <v>657</v>
      </c>
      <c r="D38" s="85" t="s">
        <v>729</v>
      </c>
    </row>
    <row r="39" spans="1:4">
      <c r="A39" s="97" t="s">
        <v>611</v>
      </c>
      <c r="B39" s="75" t="s">
        <v>573</v>
      </c>
      <c r="C39" s="81" t="s">
        <v>658</v>
      </c>
      <c r="D39" s="82" t="s">
        <v>730</v>
      </c>
    </row>
    <row r="40" spans="1:4">
      <c r="A40" s="97" t="s">
        <v>612</v>
      </c>
      <c r="B40" s="75" t="s">
        <v>574</v>
      </c>
      <c r="C40" s="81" t="s">
        <v>659</v>
      </c>
      <c r="D40" s="82" t="s">
        <v>731</v>
      </c>
    </row>
    <row r="41" spans="1:4">
      <c r="A41" s="97" t="s">
        <v>613</v>
      </c>
      <c r="B41" s="75" t="s">
        <v>575</v>
      </c>
      <c r="C41" s="81" t="s">
        <v>660</v>
      </c>
      <c r="D41" s="82" t="s">
        <v>732</v>
      </c>
    </row>
    <row r="42" spans="1:4">
      <c r="A42" s="97" t="s">
        <v>614</v>
      </c>
      <c r="B42" s="75" t="s">
        <v>576</v>
      </c>
      <c r="C42" s="81" t="s">
        <v>661</v>
      </c>
      <c r="D42" s="82" t="s">
        <v>733</v>
      </c>
    </row>
    <row r="43" spans="1:4">
      <c r="A43" s="97" t="s">
        <v>615</v>
      </c>
      <c r="B43" s="75" t="s">
        <v>577</v>
      </c>
      <c r="C43" s="81" t="s">
        <v>662</v>
      </c>
      <c r="D43" s="82" t="s">
        <v>734</v>
      </c>
    </row>
    <row r="44" spans="1:4">
      <c r="A44" s="97" t="s">
        <v>616</v>
      </c>
      <c r="B44" s="75" t="s">
        <v>578</v>
      </c>
      <c r="C44" s="81" t="s">
        <v>663</v>
      </c>
      <c r="D44" s="82" t="s">
        <v>735</v>
      </c>
    </row>
    <row r="45" spans="1:4">
      <c r="A45" s="97" t="s">
        <v>617</v>
      </c>
      <c r="B45" s="75" t="s">
        <v>579</v>
      </c>
      <c r="C45" s="81" t="s">
        <v>664</v>
      </c>
      <c r="D45" s="82" t="s">
        <v>736</v>
      </c>
    </row>
    <row r="46" spans="1:4">
      <c r="A46" s="97" t="s">
        <v>618</v>
      </c>
      <c r="B46" s="75" t="s">
        <v>580</v>
      </c>
      <c r="C46" s="81" t="s">
        <v>665</v>
      </c>
      <c r="D46" s="82" t="s">
        <v>737</v>
      </c>
    </row>
    <row r="47" spans="1:4">
      <c r="A47" s="97" t="s">
        <v>619</v>
      </c>
      <c r="B47" s="75" t="s">
        <v>581</v>
      </c>
      <c r="C47" s="81" t="s">
        <v>666</v>
      </c>
      <c r="D47" s="82" t="s">
        <v>738</v>
      </c>
    </row>
    <row r="48" spans="1:4" ht="14.25" thickBot="1">
      <c r="A48" s="99" t="s">
        <v>620</v>
      </c>
      <c r="B48" s="78" t="s">
        <v>582</v>
      </c>
      <c r="C48" s="81" t="s">
        <v>667</v>
      </c>
      <c r="D48" s="82" t="s">
        <v>739</v>
      </c>
    </row>
    <row r="49" spans="1:4">
      <c r="A49" s="100"/>
      <c r="B49" s="19"/>
      <c r="C49" s="81" t="s">
        <v>668</v>
      </c>
      <c r="D49" s="82" t="s">
        <v>740</v>
      </c>
    </row>
    <row r="50" spans="1:4">
      <c r="A50" s="100"/>
      <c r="B50" s="19"/>
      <c r="C50" s="81" t="s">
        <v>669</v>
      </c>
      <c r="D50" s="82" t="s">
        <v>741</v>
      </c>
    </row>
    <row r="51" spans="1:4">
      <c r="A51" s="100"/>
      <c r="B51" s="38"/>
      <c r="C51" s="81" t="s">
        <v>670</v>
      </c>
      <c r="D51" s="82" t="s">
        <v>742</v>
      </c>
    </row>
    <row r="52" spans="1:4">
      <c r="A52" s="101"/>
      <c r="B52" s="38"/>
      <c r="C52" s="81" t="s">
        <v>671</v>
      </c>
      <c r="D52" s="82" t="s">
        <v>743</v>
      </c>
    </row>
    <row r="53" spans="1:4">
      <c r="A53" s="101"/>
      <c r="B53" s="38"/>
      <c r="C53" s="81" t="s">
        <v>672</v>
      </c>
      <c r="D53" s="82" t="s">
        <v>744</v>
      </c>
    </row>
    <row r="54" spans="1:4">
      <c r="A54" s="101"/>
      <c r="B54" s="38"/>
      <c r="C54" s="81" t="s">
        <v>673</v>
      </c>
      <c r="D54" s="82" t="s">
        <v>745</v>
      </c>
    </row>
    <row r="55" spans="1:4">
      <c r="A55" s="101"/>
      <c r="B55" s="38"/>
      <c r="C55" s="81" t="s">
        <v>674</v>
      </c>
      <c r="D55" s="82" t="s">
        <v>746</v>
      </c>
    </row>
    <row r="56" spans="1:4">
      <c r="A56" s="101"/>
      <c r="B56" s="38"/>
      <c r="C56" s="86" t="s">
        <v>675</v>
      </c>
      <c r="D56" s="87" t="s">
        <v>747</v>
      </c>
    </row>
    <row r="57" spans="1:4">
      <c r="A57" s="101"/>
      <c r="B57" s="38"/>
      <c r="C57" s="81" t="s">
        <v>676</v>
      </c>
      <c r="D57" s="82" t="s">
        <v>748</v>
      </c>
    </row>
    <row r="58" spans="1:4">
      <c r="A58" s="101"/>
      <c r="B58" s="38"/>
      <c r="C58" s="81" t="s">
        <v>677</v>
      </c>
      <c r="D58" s="82" t="s">
        <v>749</v>
      </c>
    </row>
    <row r="59" spans="1:4">
      <c r="A59" s="101"/>
      <c r="B59" s="38"/>
      <c r="C59" s="81" t="s">
        <v>678</v>
      </c>
      <c r="D59" s="82" t="s">
        <v>750</v>
      </c>
    </row>
    <row r="60" spans="1:4">
      <c r="A60" s="101"/>
      <c r="B60" s="38"/>
      <c r="C60" s="81" t="s">
        <v>679</v>
      </c>
      <c r="D60" s="82" t="s">
        <v>751</v>
      </c>
    </row>
    <row r="61" spans="1:4">
      <c r="A61" s="101"/>
      <c r="B61" s="38"/>
      <c r="C61" s="81" t="s">
        <v>680</v>
      </c>
      <c r="D61" s="82" t="s">
        <v>752</v>
      </c>
    </row>
    <row r="62" spans="1:4">
      <c r="A62" s="101"/>
      <c r="B62" s="38"/>
      <c r="C62" s="81" t="s">
        <v>681</v>
      </c>
      <c r="D62" s="82" t="s">
        <v>753</v>
      </c>
    </row>
    <row r="63" spans="1:4">
      <c r="A63" s="101"/>
      <c r="B63" s="38"/>
      <c r="C63" s="81" t="s">
        <v>682</v>
      </c>
      <c r="D63" s="82" t="s">
        <v>754</v>
      </c>
    </row>
    <row r="64" spans="1:4">
      <c r="A64" s="101"/>
      <c r="B64" s="38"/>
      <c r="C64" s="81" t="s">
        <v>683</v>
      </c>
      <c r="D64" s="82" t="s">
        <v>755</v>
      </c>
    </row>
    <row r="65" spans="1:4">
      <c r="A65" s="101"/>
      <c r="B65" s="38"/>
      <c r="C65" s="81" t="s">
        <v>684</v>
      </c>
      <c r="D65" s="82" t="s">
        <v>756</v>
      </c>
    </row>
    <row r="66" spans="1:4">
      <c r="A66" s="101"/>
      <c r="B66" s="38"/>
      <c r="C66" s="81" t="s">
        <v>685</v>
      </c>
      <c r="D66" s="82" t="s">
        <v>757</v>
      </c>
    </row>
    <row r="67" spans="1:4">
      <c r="A67" s="101"/>
      <c r="B67" s="38"/>
      <c r="C67" s="81" t="s">
        <v>686</v>
      </c>
      <c r="D67" s="82" t="s">
        <v>758</v>
      </c>
    </row>
    <row r="68" spans="1:4">
      <c r="A68" s="101"/>
      <c r="B68" s="38"/>
      <c r="C68" s="81" t="s">
        <v>687</v>
      </c>
      <c r="D68" s="82" t="s">
        <v>759</v>
      </c>
    </row>
    <row r="69" spans="1:4">
      <c r="A69" s="101"/>
      <c r="B69" s="38"/>
      <c r="C69" s="81" t="s">
        <v>688</v>
      </c>
      <c r="D69" s="82" t="s">
        <v>760</v>
      </c>
    </row>
    <row r="70" spans="1:4">
      <c r="A70" s="101"/>
      <c r="B70" s="38"/>
      <c r="C70" s="81" t="s">
        <v>689</v>
      </c>
      <c r="D70" s="88" t="s">
        <v>761</v>
      </c>
    </row>
    <row r="71" spans="1:4">
      <c r="A71" s="101"/>
      <c r="B71" s="38"/>
      <c r="C71" s="81" t="s">
        <v>690</v>
      </c>
      <c r="D71" s="88" t="s">
        <v>762</v>
      </c>
    </row>
    <row r="72" spans="1:4">
      <c r="A72" s="101"/>
      <c r="B72" s="38"/>
      <c r="C72" s="81" t="s">
        <v>691</v>
      </c>
      <c r="D72" s="82" t="s">
        <v>763</v>
      </c>
    </row>
    <row r="73" spans="1:4" ht="14.25" thickBot="1">
      <c r="A73" s="101"/>
      <c r="B73" s="38"/>
      <c r="C73" s="89" t="s">
        <v>692</v>
      </c>
      <c r="D73" s="90" t="s">
        <v>764</v>
      </c>
    </row>
  </sheetData>
  <phoneticPr fontId="2"/>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49"/>
  <sheetViews>
    <sheetView showGridLines="0" zoomScaleNormal="100" zoomScaleSheetLayoutView="100" workbookViewId="0"/>
  </sheetViews>
  <sheetFormatPr defaultRowHeight="13.5"/>
  <cols>
    <col min="1" max="1" width="5.5" style="9" bestFit="1" customWidth="1"/>
    <col min="2" max="2" width="31.875" style="9" bestFit="1" customWidth="1"/>
    <col min="3" max="3" width="3.5" style="71" bestFit="1" customWidth="1"/>
    <col min="4" max="4" width="25.375" style="72" bestFit="1" customWidth="1"/>
    <col min="5" max="6" width="2.75" style="18" customWidth="1"/>
    <col min="7" max="7" width="23.25" style="18" customWidth="1"/>
    <col min="8" max="8" width="9" style="18"/>
    <col min="9" max="16384" width="9" style="59"/>
  </cols>
  <sheetData>
    <row r="1" spans="1:7" ht="24" customHeight="1" thickBot="1">
      <c r="A1" s="18"/>
      <c r="B1" s="18" t="s">
        <v>788</v>
      </c>
      <c r="C1" s="18"/>
      <c r="D1" s="18" t="s">
        <v>787</v>
      </c>
    </row>
    <row r="2" spans="1:7">
      <c r="A2" s="60" t="s">
        <v>1</v>
      </c>
      <c r="B2" s="39" t="s">
        <v>2</v>
      </c>
      <c r="C2" s="61" t="s">
        <v>3</v>
      </c>
      <c r="D2" s="62" t="s">
        <v>4</v>
      </c>
      <c r="G2" s="63"/>
    </row>
    <row r="3" spans="1:7">
      <c r="A3" s="64" t="s">
        <v>5</v>
      </c>
      <c r="B3" s="40" t="s">
        <v>6</v>
      </c>
      <c r="C3" s="65" t="s">
        <v>7</v>
      </c>
      <c r="D3" s="66" t="s">
        <v>8</v>
      </c>
      <c r="G3" s="216"/>
    </row>
    <row r="4" spans="1:7">
      <c r="A4" s="64" t="s">
        <v>9</v>
      </c>
      <c r="B4" s="40" t="s">
        <v>10</v>
      </c>
      <c r="C4" s="65" t="s">
        <v>0</v>
      </c>
      <c r="D4" s="66" t="s">
        <v>11</v>
      </c>
      <c r="G4" s="216"/>
    </row>
    <row r="5" spans="1:7">
      <c r="A5" s="64" t="s">
        <v>12</v>
      </c>
      <c r="B5" s="40" t="s">
        <v>13</v>
      </c>
      <c r="C5" s="65" t="s">
        <v>14</v>
      </c>
      <c r="D5" s="66" t="s">
        <v>830</v>
      </c>
      <c r="G5" s="216"/>
    </row>
    <row r="6" spans="1:7">
      <c r="A6" s="64" t="s">
        <v>15</v>
      </c>
      <c r="B6" s="40" t="s">
        <v>16</v>
      </c>
      <c r="C6" s="65" t="s">
        <v>17</v>
      </c>
      <c r="D6" s="66" t="s">
        <v>831</v>
      </c>
      <c r="G6" s="216"/>
    </row>
    <row r="7" spans="1:7">
      <c r="A7" s="64" t="s">
        <v>18</v>
      </c>
      <c r="B7" s="40" t="s">
        <v>19</v>
      </c>
      <c r="C7" s="65" t="s">
        <v>20</v>
      </c>
      <c r="D7" s="66" t="s">
        <v>21</v>
      </c>
      <c r="G7" s="216"/>
    </row>
    <row r="8" spans="1:7">
      <c r="A8" s="64" t="s">
        <v>22</v>
      </c>
      <c r="B8" s="40" t="s">
        <v>23</v>
      </c>
      <c r="C8" s="65" t="s">
        <v>24</v>
      </c>
      <c r="D8" s="66" t="s">
        <v>25</v>
      </c>
      <c r="G8" s="216"/>
    </row>
    <row r="9" spans="1:7">
      <c r="A9" s="64" t="s">
        <v>27</v>
      </c>
      <c r="B9" s="40" t="s">
        <v>28</v>
      </c>
      <c r="C9" s="65" t="s">
        <v>29</v>
      </c>
      <c r="D9" s="66" t="s">
        <v>30</v>
      </c>
    </row>
    <row r="10" spans="1:7">
      <c r="A10" s="64" t="s">
        <v>33</v>
      </c>
      <c r="B10" s="40" t="s">
        <v>34</v>
      </c>
      <c r="C10" s="65" t="s">
        <v>35</v>
      </c>
      <c r="D10" s="66" t="s">
        <v>36</v>
      </c>
    </row>
    <row r="11" spans="1:7">
      <c r="A11" s="64" t="s">
        <v>37</v>
      </c>
      <c r="B11" s="40" t="s">
        <v>38</v>
      </c>
      <c r="C11" s="65" t="s">
        <v>39</v>
      </c>
      <c r="D11" s="66" t="s">
        <v>40</v>
      </c>
    </row>
    <row r="12" spans="1:7">
      <c r="A12" s="64" t="s">
        <v>41</v>
      </c>
      <c r="B12" s="40" t="s">
        <v>42</v>
      </c>
      <c r="C12" s="65" t="s">
        <v>43</v>
      </c>
      <c r="D12" s="66" t="s">
        <v>44</v>
      </c>
    </row>
    <row r="13" spans="1:7">
      <c r="A13" s="64" t="s">
        <v>45</v>
      </c>
      <c r="B13" s="40" t="s">
        <v>46</v>
      </c>
      <c r="C13" s="65" t="s">
        <v>47</v>
      </c>
      <c r="D13" s="66" t="s">
        <v>48</v>
      </c>
    </row>
    <row r="14" spans="1:7">
      <c r="A14" s="64" t="s">
        <v>49</v>
      </c>
      <c r="B14" s="40" t="s">
        <v>50</v>
      </c>
      <c r="C14" s="65" t="s">
        <v>51</v>
      </c>
      <c r="D14" s="66" t="s">
        <v>52</v>
      </c>
    </row>
    <row r="15" spans="1:7">
      <c r="A15" s="64" t="s">
        <v>53</v>
      </c>
      <c r="B15" s="40" t="s">
        <v>23</v>
      </c>
      <c r="C15" s="65" t="s">
        <v>54</v>
      </c>
      <c r="D15" s="66" t="s">
        <v>55</v>
      </c>
    </row>
    <row r="16" spans="1:7">
      <c r="A16" s="64" t="s">
        <v>56</v>
      </c>
      <c r="B16" s="40" t="s">
        <v>57</v>
      </c>
      <c r="C16" s="65" t="s">
        <v>58</v>
      </c>
      <c r="D16" s="66" t="s">
        <v>59</v>
      </c>
    </row>
    <row r="17" spans="1:8">
      <c r="A17" s="64" t="s">
        <v>766</v>
      </c>
      <c r="B17" s="40" t="s">
        <v>767</v>
      </c>
      <c r="C17" s="65" t="s">
        <v>769</v>
      </c>
      <c r="D17" s="66" t="s">
        <v>770</v>
      </c>
    </row>
    <row r="18" spans="1:8">
      <c r="A18" s="64" t="s">
        <v>60</v>
      </c>
      <c r="B18" s="40" t="s">
        <v>61</v>
      </c>
      <c r="C18" s="65" t="s">
        <v>62</v>
      </c>
      <c r="D18" s="66" t="s">
        <v>63</v>
      </c>
    </row>
    <row r="19" spans="1:8">
      <c r="A19" s="64" t="s">
        <v>65</v>
      </c>
      <c r="B19" s="40" t="s">
        <v>66</v>
      </c>
      <c r="C19" s="65" t="s">
        <v>67</v>
      </c>
      <c r="D19" s="66" t="s">
        <v>68</v>
      </c>
    </row>
    <row r="20" spans="1:8">
      <c r="A20" s="64" t="s">
        <v>71</v>
      </c>
      <c r="B20" s="40" t="s">
        <v>72</v>
      </c>
      <c r="C20" s="65" t="s">
        <v>73</v>
      </c>
      <c r="D20" s="41" t="s">
        <v>74</v>
      </c>
    </row>
    <row r="21" spans="1:8">
      <c r="A21" s="64" t="s">
        <v>76</v>
      </c>
      <c r="B21" s="40" t="s">
        <v>77</v>
      </c>
      <c r="C21" s="65" t="s">
        <v>78</v>
      </c>
      <c r="D21" s="66" t="s">
        <v>79</v>
      </c>
    </row>
    <row r="22" spans="1:8">
      <c r="A22" s="64" t="s">
        <v>80</v>
      </c>
      <c r="B22" s="40" t="s">
        <v>81</v>
      </c>
      <c r="C22" s="65" t="s">
        <v>82</v>
      </c>
      <c r="D22" s="66" t="s">
        <v>83</v>
      </c>
    </row>
    <row r="23" spans="1:8">
      <c r="A23" s="64" t="s">
        <v>84</v>
      </c>
      <c r="B23" s="40" t="s">
        <v>85</v>
      </c>
      <c r="C23" s="65" t="s">
        <v>86</v>
      </c>
      <c r="D23" s="67" t="s">
        <v>87</v>
      </c>
      <c r="E23" s="68"/>
      <c r="F23" s="68"/>
      <c r="G23" s="68"/>
      <c r="H23" s="68"/>
    </row>
    <row r="24" spans="1:8">
      <c r="A24" s="64" t="s">
        <v>88</v>
      </c>
      <c r="B24" s="40" t="s">
        <v>89</v>
      </c>
      <c r="C24" s="65" t="s">
        <v>90</v>
      </c>
      <c r="D24" s="66" t="s">
        <v>91</v>
      </c>
    </row>
    <row r="25" spans="1:8">
      <c r="A25" s="64" t="s">
        <v>92</v>
      </c>
      <c r="B25" s="40" t="s">
        <v>23</v>
      </c>
      <c r="C25" s="65" t="s">
        <v>93</v>
      </c>
      <c r="D25" s="67" t="s">
        <v>94</v>
      </c>
      <c r="E25" s="68"/>
      <c r="F25" s="68"/>
      <c r="G25" s="68"/>
      <c r="H25" s="68"/>
    </row>
    <row r="26" spans="1:8">
      <c r="A26" s="64" t="s">
        <v>95</v>
      </c>
      <c r="B26" s="40" t="s">
        <v>96</v>
      </c>
      <c r="C26" s="65" t="s">
        <v>97</v>
      </c>
      <c r="D26" s="66" t="s">
        <v>98</v>
      </c>
    </row>
    <row r="27" spans="1:8">
      <c r="A27" s="64" t="s">
        <v>99</v>
      </c>
      <c r="B27" s="40" t="s">
        <v>100</v>
      </c>
      <c r="C27" s="65" t="s">
        <v>101</v>
      </c>
      <c r="D27" s="67" t="s">
        <v>102</v>
      </c>
      <c r="E27" s="68"/>
      <c r="F27" s="68"/>
      <c r="G27" s="68"/>
      <c r="H27" s="68"/>
    </row>
    <row r="28" spans="1:8">
      <c r="A28" s="64" t="s">
        <v>103</v>
      </c>
      <c r="B28" s="40" t="s">
        <v>23</v>
      </c>
      <c r="C28" s="65" t="s">
        <v>104</v>
      </c>
      <c r="D28" s="66" t="s">
        <v>105</v>
      </c>
    </row>
    <row r="29" spans="1:8">
      <c r="A29" s="64" t="s">
        <v>106</v>
      </c>
      <c r="B29" s="40" t="s">
        <v>107</v>
      </c>
      <c r="C29" s="65" t="s">
        <v>108</v>
      </c>
      <c r="D29" s="67" t="s">
        <v>109</v>
      </c>
      <c r="E29" s="68"/>
      <c r="F29" s="68"/>
      <c r="G29" s="68"/>
      <c r="H29" s="68"/>
    </row>
    <row r="30" spans="1:8">
      <c r="A30" s="64" t="s">
        <v>110</v>
      </c>
      <c r="B30" s="40" t="s">
        <v>111</v>
      </c>
      <c r="C30" s="65" t="s">
        <v>112</v>
      </c>
      <c r="D30" s="66" t="s">
        <v>113</v>
      </c>
    </row>
    <row r="31" spans="1:8">
      <c r="A31" s="64" t="s">
        <v>114</v>
      </c>
      <c r="B31" s="40" t="s">
        <v>115</v>
      </c>
      <c r="C31" s="65" t="s">
        <v>116</v>
      </c>
      <c r="D31" s="67" t="s">
        <v>117</v>
      </c>
      <c r="E31" s="68"/>
      <c r="F31" s="68"/>
      <c r="G31" s="68"/>
      <c r="H31" s="68"/>
    </row>
    <row r="32" spans="1:8">
      <c r="A32" s="64" t="s">
        <v>118</v>
      </c>
      <c r="B32" s="40" t="s">
        <v>119</v>
      </c>
      <c r="C32" s="65" t="s">
        <v>120</v>
      </c>
      <c r="D32" s="66" t="s">
        <v>121</v>
      </c>
    </row>
    <row r="33" spans="1:8">
      <c r="A33" s="64" t="s">
        <v>122</v>
      </c>
      <c r="B33" s="40" t="s">
        <v>23</v>
      </c>
      <c r="C33" s="65" t="s">
        <v>123</v>
      </c>
      <c r="D33" s="67" t="s">
        <v>124</v>
      </c>
      <c r="E33" s="68"/>
      <c r="F33" s="68"/>
      <c r="G33" s="68"/>
      <c r="H33" s="68"/>
    </row>
    <row r="34" spans="1:8">
      <c r="A34" s="64" t="s">
        <v>125</v>
      </c>
      <c r="B34" s="40" t="s">
        <v>126</v>
      </c>
      <c r="C34" s="65" t="s">
        <v>127</v>
      </c>
      <c r="D34" s="66" t="s">
        <v>832</v>
      </c>
    </row>
    <row r="35" spans="1:8" ht="14.25" thickBot="1">
      <c r="A35" s="64" t="s">
        <v>128</v>
      </c>
      <c r="B35" s="40" t="s">
        <v>129</v>
      </c>
      <c r="C35" s="69" t="s">
        <v>130</v>
      </c>
      <c r="D35" s="70" t="s">
        <v>131</v>
      </c>
      <c r="E35" s="68"/>
      <c r="F35" s="68"/>
      <c r="G35" s="68"/>
      <c r="H35" s="68"/>
    </row>
    <row r="36" spans="1:8">
      <c r="A36" s="64" t="s">
        <v>132</v>
      </c>
      <c r="B36" s="67" t="s">
        <v>23</v>
      </c>
    </row>
    <row r="37" spans="1:8">
      <c r="A37" s="64" t="s">
        <v>133</v>
      </c>
      <c r="B37" s="67" t="s">
        <v>134</v>
      </c>
      <c r="D37" s="9"/>
      <c r="E37" s="68"/>
      <c r="F37" s="68"/>
      <c r="G37" s="68"/>
      <c r="H37" s="68"/>
    </row>
    <row r="38" spans="1:8">
      <c r="A38" s="64" t="s">
        <v>135</v>
      </c>
      <c r="B38" s="67" t="s">
        <v>136</v>
      </c>
    </row>
    <row r="39" spans="1:8">
      <c r="A39" s="64" t="s">
        <v>137</v>
      </c>
      <c r="B39" s="67" t="s">
        <v>138</v>
      </c>
      <c r="D39" s="9"/>
      <c r="E39" s="68"/>
      <c r="F39" s="68"/>
      <c r="G39" s="68"/>
      <c r="H39" s="68"/>
    </row>
    <row r="40" spans="1:8">
      <c r="A40" s="64" t="s">
        <v>139</v>
      </c>
      <c r="B40" s="67" t="s">
        <v>140</v>
      </c>
    </row>
    <row r="41" spans="1:8">
      <c r="A41" s="64" t="s">
        <v>141</v>
      </c>
      <c r="B41" s="67" t="s">
        <v>142</v>
      </c>
      <c r="D41" s="9"/>
      <c r="E41" s="68"/>
      <c r="F41" s="68"/>
      <c r="G41" s="68"/>
      <c r="H41" s="68"/>
    </row>
    <row r="42" spans="1:8">
      <c r="A42" s="64" t="s">
        <v>143</v>
      </c>
      <c r="B42" s="67" t="s">
        <v>144</v>
      </c>
    </row>
    <row r="43" spans="1:8">
      <c r="A43" s="64" t="s">
        <v>145</v>
      </c>
      <c r="B43" s="67" t="s">
        <v>23</v>
      </c>
    </row>
    <row r="44" spans="1:8">
      <c r="A44" s="64" t="s">
        <v>146</v>
      </c>
      <c r="B44" s="67" t="s">
        <v>147</v>
      </c>
    </row>
    <row r="45" spans="1:8">
      <c r="A45" s="64" t="s">
        <v>148</v>
      </c>
      <c r="B45" s="67" t="s">
        <v>149</v>
      </c>
    </row>
    <row r="46" spans="1:8">
      <c r="A46" s="64" t="s">
        <v>150</v>
      </c>
      <c r="B46" s="67" t="s">
        <v>23</v>
      </c>
    </row>
    <row r="47" spans="1:8">
      <c r="A47" s="64" t="s">
        <v>151</v>
      </c>
      <c r="B47" s="67" t="s">
        <v>152</v>
      </c>
    </row>
    <row r="48" spans="1:8">
      <c r="A48" s="64" t="s">
        <v>153</v>
      </c>
      <c r="B48" s="67" t="s">
        <v>154</v>
      </c>
    </row>
    <row r="49" spans="1:2">
      <c r="A49" s="64" t="s">
        <v>155</v>
      </c>
      <c r="B49" s="67" t="s">
        <v>156</v>
      </c>
    </row>
    <row r="50" spans="1:2">
      <c r="A50" s="64" t="s">
        <v>157</v>
      </c>
      <c r="B50" s="67" t="s">
        <v>158</v>
      </c>
    </row>
    <row r="51" spans="1:2">
      <c r="A51" s="64" t="s">
        <v>159</v>
      </c>
      <c r="B51" s="67" t="s">
        <v>160</v>
      </c>
    </row>
    <row r="52" spans="1:2">
      <c r="A52" s="64" t="s">
        <v>161</v>
      </c>
      <c r="B52" s="67" t="s">
        <v>162</v>
      </c>
    </row>
    <row r="53" spans="1:2">
      <c r="A53" s="64" t="s">
        <v>163</v>
      </c>
      <c r="B53" s="67" t="s">
        <v>164</v>
      </c>
    </row>
    <row r="54" spans="1:2">
      <c r="A54" s="64" t="s">
        <v>165</v>
      </c>
      <c r="B54" s="67" t="s">
        <v>166</v>
      </c>
    </row>
    <row r="55" spans="1:2">
      <c r="A55" s="64" t="s">
        <v>167</v>
      </c>
      <c r="B55" s="67" t="s">
        <v>168</v>
      </c>
    </row>
    <row r="56" spans="1:2">
      <c r="A56" s="64" t="s">
        <v>169</v>
      </c>
      <c r="B56" s="67" t="s">
        <v>23</v>
      </c>
    </row>
    <row r="57" spans="1:2">
      <c r="A57" s="64" t="s">
        <v>170</v>
      </c>
      <c r="B57" s="67" t="s">
        <v>171</v>
      </c>
    </row>
    <row r="58" spans="1:2">
      <c r="A58" s="64" t="s">
        <v>172</v>
      </c>
      <c r="B58" s="67" t="s">
        <v>173</v>
      </c>
    </row>
    <row r="59" spans="1:2">
      <c r="A59" s="64" t="s">
        <v>174</v>
      </c>
      <c r="B59" s="67" t="s">
        <v>175</v>
      </c>
    </row>
    <row r="60" spans="1:2">
      <c r="A60" s="64" t="s">
        <v>176</v>
      </c>
      <c r="B60" s="67" t="s">
        <v>177</v>
      </c>
    </row>
    <row r="61" spans="1:2">
      <c r="A61" s="64" t="s">
        <v>178</v>
      </c>
      <c r="B61" s="67" t="s">
        <v>179</v>
      </c>
    </row>
    <row r="62" spans="1:2">
      <c r="A62" s="64" t="s">
        <v>180</v>
      </c>
      <c r="B62" s="67" t="s">
        <v>23</v>
      </c>
    </row>
    <row r="63" spans="1:2">
      <c r="A63" s="64" t="s">
        <v>181</v>
      </c>
      <c r="B63" s="67" t="s">
        <v>182</v>
      </c>
    </row>
    <row r="64" spans="1:2">
      <c r="A64" s="64" t="s">
        <v>183</v>
      </c>
      <c r="B64" s="67" t="s">
        <v>184</v>
      </c>
    </row>
    <row r="65" spans="1:2">
      <c r="A65" s="64" t="s">
        <v>185</v>
      </c>
      <c r="B65" s="67" t="s">
        <v>186</v>
      </c>
    </row>
    <row r="66" spans="1:2">
      <c r="A66" s="64" t="s">
        <v>187</v>
      </c>
      <c r="B66" s="67" t="s">
        <v>188</v>
      </c>
    </row>
    <row r="67" spans="1:2">
      <c r="A67" s="64" t="s">
        <v>189</v>
      </c>
      <c r="B67" s="67" t="s">
        <v>190</v>
      </c>
    </row>
    <row r="68" spans="1:2">
      <c r="A68" s="64" t="s">
        <v>191</v>
      </c>
      <c r="B68" s="67" t="s">
        <v>192</v>
      </c>
    </row>
    <row r="69" spans="1:2">
      <c r="A69" s="64" t="s">
        <v>193</v>
      </c>
      <c r="B69" s="67" t="s">
        <v>194</v>
      </c>
    </row>
    <row r="70" spans="1:2">
      <c r="A70" s="64" t="s">
        <v>195</v>
      </c>
      <c r="B70" s="67" t="s">
        <v>196</v>
      </c>
    </row>
    <row r="71" spans="1:2">
      <c r="A71" s="64" t="s">
        <v>197</v>
      </c>
      <c r="B71" s="67" t="s">
        <v>23</v>
      </c>
    </row>
    <row r="72" spans="1:2">
      <c r="A72" s="64" t="s">
        <v>198</v>
      </c>
      <c r="B72" s="67" t="s">
        <v>199</v>
      </c>
    </row>
    <row r="73" spans="1:2">
      <c r="A73" s="64" t="s">
        <v>200</v>
      </c>
      <c r="B73" s="67" t="s">
        <v>201</v>
      </c>
    </row>
    <row r="74" spans="1:2">
      <c r="A74" s="64" t="s">
        <v>202</v>
      </c>
      <c r="B74" s="67" t="s">
        <v>203</v>
      </c>
    </row>
    <row r="75" spans="1:2">
      <c r="A75" s="64" t="s">
        <v>204</v>
      </c>
      <c r="B75" s="67" t="s">
        <v>205</v>
      </c>
    </row>
    <row r="76" spans="1:2">
      <c r="A76" s="64" t="s">
        <v>206</v>
      </c>
      <c r="B76" s="67" t="s">
        <v>207</v>
      </c>
    </row>
    <row r="77" spans="1:2">
      <c r="A77" s="64" t="s">
        <v>208</v>
      </c>
      <c r="B77" s="67" t="s">
        <v>209</v>
      </c>
    </row>
    <row r="78" spans="1:2">
      <c r="A78" s="64" t="s">
        <v>210</v>
      </c>
      <c r="B78" s="67" t="s">
        <v>211</v>
      </c>
    </row>
    <row r="79" spans="1:2">
      <c r="A79" s="64" t="s">
        <v>212</v>
      </c>
      <c r="B79" s="67" t="s">
        <v>213</v>
      </c>
    </row>
    <row r="80" spans="1:2">
      <c r="A80" s="64" t="s">
        <v>214</v>
      </c>
      <c r="B80" s="67" t="s">
        <v>23</v>
      </c>
    </row>
    <row r="81" spans="1:2">
      <c r="A81" s="64" t="s">
        <v>215</v>
      </c>
      <c r="B81" s="67" t="s">
        <v>216</v>
      </c>
    </row>
    <row r="82" spans="1:2">
      <c r="A82" s="64" t="s">
        <v>217</v>
      </c>
      <c r="B82" s="67" t="s">
        <v>218</v>
      </c>
    </row>
    <row r="83" spans="1:2">
      <c r="A83" s="64" t="s">
        <v>219</v>
      </c>
      <c r="B83" s="67" t="s">
        <v>23</v>
      </c>
    </row>
    <row r="84" spans="1:2">
      <c r="A84" s="64" t="s">
        <v>220</v>
      </c>
      <c r="B84" s="67" t="s">
        <v>221</v>
      </c>
    </row>
    <row r="85" spans="1:2">
      <c r="A85" s="64" t="s">
        <v>222</v>
      </c>
      <c r="B85" s="67" t="s">
        <v>223</v>
      </c>
    </row>
    <row r="86" spans="1:2">
      <c r="A86" s="64" t="s">
        <v>224</v>
      </c>
      <c r="B86" s="67" t="s">
        <v>225</v>
      </c>
    </row>
    <row r="87" spans="1:2">
      <c r="A87" s="64" t="s">
        <v>226</v>
      </c>
      <c r="B87" s="67" t="s">
        <v>227</v>
      </c>
    </row>
    <row r="88" spans="1:2">
      <c r="A88" s="64" t="s">
        <v>228</v>
      </c>
      <c r="B88" s="67" t="s">
        <v>23</v>
      </c>
    </row>
    <row r="89" spans="1:2">
      <c r="A89" s="64" t="s">
        <v>229</v>
      </c>
      <c r="B89" s="67" t="s">
        <v>230</v>
      </c>
    </row>
    <row r="90" spans="1:2">
      <c r="A90" s="64" t="s">
        <v>231</v>
      </c>
      <c r="B90" s="67" t="s">
        <v>232</v>
      </c>
    </row>
    <row r="91" spans="1:2">
      <c r="A91" s="64" t="s">
        <v>233</v>
      </c>
      <c r="B91" s="67" t="s">
        <v>234</v>
      </c>
    </row>
    <row r="92" spans="1:2">
      <c r="A92" s="64" t="s">
        <v>235</v>
      </c>
      <c r="B92" s="67" t="s">
        <v>236</v>
      </c>
    </row>
    <row r="93" spans="1:2">
      <c r="A93" s="64" t="s">
        <v>237</v>
      </c>
      <c r="B93" s="67" t="s">
        <v>238</v>
      </c>
    </row>
    <row r="94" spans="1:2">
      <c r="A94" s="64" t="s">
        <v>239</v>
      </c>
      <c r="B94" s="67" t="s">
        <v>240</v>
      </c>
    </row>
    <row r="95" spans="1:2">
      <c r="A95" s="64" t="s">
        <v>241</v>
      </c>
      <c r="B95" s="67" t="s">
        <v>242</v>
      </c>
    </row>
    <row r="96" spans="1:2">
      <c r="A96" s="64" t="s">
        <v>243</v>
      </c>
      <c r="B96" s="67" t="s">
        <v>244</v>
      </c>
    </row>
    <row r="97" spans="1:2">
      <c r="A97" s="64" t="s">
        <v>245</v>
      </c>
      <c r="B97" s="67" t="s">
        <v>246</v>
      </c>
    </row>
    <row r="98" spans="1:2">
      <c r="A98" s="64" t="s">
        <v>247</v>
      </c>
      <c r="B98" s="67" t="s">
        <v>23</v>
      </c>
    </row>
    <row r="99" spans="1:2">
      <c r="A99" s="64" t="s">
        <v>248</v>
      </c>
      <c r="B99" s="67" t="s">
        <v>249</v>
      </c>
    </row>
    <row r="100" spans="1:2">
      <c r="A100" s="64" t="s">
        <v>250</v>
      </c>
      <c r="B100" s="67" t="s">
        <v>251</v>
      </c>
    </row>
    <row r="101" spans="1:2">
      <c r="A101" s="64" t="s">
        <v>252</v>
      </c>
      <c r="B101" s="67" t="s">
        <v>23</v>
      </c>
    </row>
    <row r="102" spans="1:2">
      <c r="A102" s="64" t="s">
        <v>253</v>
      </c>
      <c r="B102" s="67" t="s">
        <v>254</v>
      </c>
    </row>
    <row r="103" spans="1:2">
      <c r="A103" s="64" t="s">
        <v>255</v>
      </c>
      <c r="B103" s="67" t="s">
        <v>256</v>
      </c>
    </row>
    <row r="104" spans="1:2">
      <c r="A104" s="64" t="s">
        <v>257</v>
      </c>
      <c r="B104" s="67" t="s">
        <v>258</v>
      </c>
    </row>
    <row r="105" spans="1:2">
      <c r="A105" s="64" t="s">
        <v>259</v>
      </c>
      <c r="B105" s="67" t="s">
        <v>260</v>
      </c>
    </row>
    <row r="106" spans="1:2">
      <c r="A106" s="64" t="s">
        <v>261</v>
      </c>
      <c r="B106" s="67" t="s">
        <v>23</v>
      </c>
    </row>
    <row r="107" spans="1:2">
      <c r="A107" s="64" t="s">
        <v>262</v>
      </c>
      <c r="B107" s="67" t="s">
        <v>263</v>
      </c>
    </row>
    <row r="108" spans="1:2">
      <c r="A108" s="64" t="s">
        <v>264</v>
      </c>
      <c r="B108" s="67" t="s">
        <v>265</v>
      </c>
    </row>
    <row r="109" spans="1:2">
      <c r="A109" s="64" t="s">
        <v>266</v>
      </c>
      <c r="B109" s="67" t="s">
        <v>267</v>
      </c>
    </row>
    <row r="110" spans="1:2">
      <c r="A110" s="64" t="s">
        <v>268</v>
      </c>
      <c r="B110" s="67" t="s">
        <v>269</v>
      </c>
    </row>
    <row r="111" spans="1:2">
      <c r="A111" s="64" t="s">
        <v>270</v>
      </c>
      <c r="B111" s="67" t="s">
        <v>271</v>
      </c>
    </row>
    <row r="112" spans="1:2">
      <c r="A112" s="64" t="s">
        <v>272</v>
      </c>
      <c r="B112" s="67" t="s">
        <v>273</v>
      </c>
    </row>
    <row r="113" spans="1:2">
      <c r="A113" s="64" t="s">
        <v>274</v>
      </c>
      <c r="B113" s="67" t="s">
        <v>275</v>
      </c>
    </row>
    <row r="114" spans="1:2">
      <c r="A114" s="64" t="s">
        <v>276</v>
      </c>
      <c r="B114" s="67" t="s">
        <v>277</v>
      </c>
    </row>
    <row r="115" spans="1:2">
      <c r="A115" s="64" t="s">
        <v>278</v>
      </c>
      <c r="B115" s="67" t="s">
        <v>279</v>
      </c>
    </row>
    <row r="116" spans="1:2">
      <c r="A116" s="64" t="s">
        <v>280</v>
      </c>
      <c r="B116" s="67" t="s">
        <v>281</v>
      </c>
    </row>
    <row r="117" spans="1:2">
      <c r="A117" s="64" t="s">
        <v>282</v>
      </c>
      <c r="B117" s="67" t="s">
        <v>283</v>
      </c>
    </row>
    <row r="118" spans="1:2">
      <c r="A118" s="64" t="s">
        <v>284</v>
      </c>
      <c r="B118" s="67" t="s">
        <v>285</v>
      </c>
    </row>
    <row r="119" spans="1:2">
      <c r="A119" s="64" t="s">
        <v>286</v>
      </c>
      <c r="B119" s="67" t="s">
        <v>287</v>
      </c>
    </row>
    <row r="120" spans="1:2">
      <c r="A120" s="64" t="s">
        <v>288</v>
      </c>
      <c r="B120" s="67" t="s">
        <v>289</v>
      </c>
    </row>
    <row r="121" spans="1:2">
      <c r="A121" s="64" t="s">
        <v>290</v>
      </c>
      <c r="B121" s="67" t="s">
        <v>23</v>
      </c>
    </row>
    <row r="122" spans="1:2">
      <c r="A122" s="64" t="s">
        <v>291</v>
      </c>
      <c r="B122" s="67" t="s">
        <v>292</v>
      </c>
    </row>
    <row r="123" spans="1:2">
      <c r="A123" s="64" t="s">
        <v>293</v>
      </c>
      <c r="B123" s="67" t="s">
        <v>294</v>
      </c>
    </row>
    <row r="124" spans="1:2">
      <c r="A124" s="64" t="s">
        <v>295</v>
      </c>
      <c r="B124" s="67" t="s">
        <v>296</v>
      </c>
    </row>
    <row r="125" spans="1:2">
      <c r="A125" s="64" t="s">
        <v>297</v>
      </c>
      <c r="B125" s="67" t="s">
        <v>298</v>
      </c>
    </row>
    <row r="126" spans="1:2">
      <c r="A126" s="64" t="s">
        <v>299</v>
      </c>
      <c r="B126" s="67" t="s">
        <v>300</v>
      </c>
    </row>
    <row r="127" spans="1:2">
      <c r="A127" s="64" t="s">
        <v>301</v>
      </c>
      <c r="B127" s="67" t="s">
        <v>302</v>
      </c>
    </row>
    <row r="128" spans="1:2">
      <c r="A128" s="64" t="s">
        <v>303</v>
      </c>
      <c r="B128" s="67" t="s">
        <v>304</v>
      </c>
    </row>
    <row r="129" spans="1:2">
      <c r="A129" s="64" t="s">
        <v>305</v>
      </c>
      <c r="B129" s="67" t="s">
        <v>306</v>
      </c>
    </row>
    <row r="130" spans="1:2">
      <c r="A130" s="64" t="s">
        <v>307</v>
      </c>
      <c r="B130" s="67" t="s">
        <v>308</v>
      </c>
    </row>
    <row r="131" spans="1:2">
      <c r="A131" s="64" t="s">
        <v>309</v>
      </c>
      <c r="B131" s="67" t="s">
        <v>310</v>
      </c>
    </row>
    <row r="132" spans="1:2">
      <c r="A132" s="64" t="s">
        <v>311</v>
      </c>
      <c r="B132" s="67" t="s">
        <v>312</v>
      </c>
    </row>
    <row r="133" spans="1:2">
      <c r="A133" s="64" t="s">
        <v>313</v>
      </c>
      <c r="B133" s="67" t="s">
        <v>314</v>
      </c>
    </row>
    <row r="134" spans="1:2">
      <c r="A134" s="64" t="s">
        <v>315</v>
      </c>
      <c r="B134" s="67" t="s">
        <v>316</v>
      </c>
    </row>
    <row r="135" spans="1:2">
      <c r="A135" s="64" t="s">
        <v>317</v>
      </c>
      <c r="B135" s="67" t="s">
        <v>318</v>
      </c>
    </row>
    <row r="136" spans="1:2">
      <c r="A136" s="64" t="s">
        <v>319</v>
      </c>
      <c r="B136" s="67" t="s">
        <v>320</v>
      </c>
    </row>
    <row r="137" spans="1:2">
      <c r="A137" s="64" t="s">
        <v>321</v>
      </c>
      <c r="B137" s="67" t="s">
        <v>322</v>
      </c>
    </row>
    <row r="138" spans="1:2">
      <c r="A138" s="64" t="s">
        <v>323</v>
      </c>
      <c r="B138" s="67" t="s">
        <v>324</v>
      </c>
    </row>
    <row r="139" spans="1:2">
      <c r="A139" s="64" t="s">
        <v>325</v>
      </c>
      <c r="B139" s="67" t="s">
        <v>326</v>
      </c>
    </row>
    <row r="140" spans="1:2">
      <c r="A140" s="64" t="s">
        <v>327</v>
      </c>
      <c r="B140" s="67" t="s">
        <v>23</v>
      </c>
    </row>
    <row r="141" spans="1:2">
      <c r="A141" s="64" t="s">
        <v>328</v>
      </c>
      <c r="B141" s="67" t="s">
        <v>329</v>
      </c>
    </row>
    <row r="142" spans="1:2">
      <c r="A142" s="64" t="s">
        <v>330</v>
      </c>
      <c r="B142" s="67" t="s">
        <v>331</v>
      </c>
    </row>
    <row r="143" spans="1:2">
      <c r="A143" s="64" t="s">
        <v>332</v>
      </c>
      <c r="B143" s="67" t="s">
        <v>333</v>
      </c>
    </row>
    <row r="144" spans="1:2">
      <c r="A144" s="64" t="s">
        <v>334</v>
      </c>
      <c r="B144" s="67" t="s">
        <v>335</v>
      </c>
    </row>
    <row r="145" spans="1:2">
      <c r="A145" s="64" t="s">
        <v>336</v>
      </c>
      <c r="B145" s="67" t="s">
        <v>337</v>
      </c>
    </row>
    <row r="146" spans="1:2">
      <c r="A146" s="64" t="s">
        <v>338</v>
      </c>
      <c r="B146" s="67" t="s">
        <v>339</v>
      </c>
    </row>
    <row r="147" spans="1:2">
      <c r="A147" s="64" t="s">
        <v>340</v>
      </c>
      <c r="B147" s="67" t="s">
        <v>341</v>
      </c>
    </row>
    <row r="148" spans="1:2">
      <c r="A148" s="64" t="s">
        <v>342</v>
      </c>
      <c r="B148" s="67" t="s">
        <v>343</v>
      </c>
    </row>
    <row r="149" spans="1:2">
      <c r="A149" s="64" t="s">
        <v>344</v>
      </c>
      <c r="B149" s="67" t="s">
        <v>345</v>
      </c>
    </row>
    <row r="150" spans="1:2">
      <c r="A150" s="64" t="s">
        <v>346</v>
      </c>
      <c r="B150" s="67" t="s">
        <v>347</v>
      </c>
    </row>
    <row r="151" spans="1:2">
      <c r="A151" s="64" t="s">
        <v>348</v>
      </c>
      <c r="B151" s="67" t="s">
        <v>349</v>
      </c>
    </row>
    <row r="152" spans="1:2">
      <c r="A152" s="64" t="s">
        <v>350</v>
      </c>
      <c r="B152" s="67" t="s">
        <v>351</v>
      </c>
    </row>
    <row r="153" spans="1:2">
      <c r="A153" s="64" t="s">
        <v>352</v>
      </c>
      <c r="B153" s="67" t="s">
        <v>353</v>
      </c>
    </row>
    <row r="154" spans="1:2">
      <c r="A154" s="64" t="s">
        <v>354</v>
      </c>
      <c r="B154" s="67" t="s">
        <v>23</v>
      </c>
    </row>
    <row r="155" spans="1:2">
      <c r="A155" s="64" t="s">
        <v>355</v>
      </c>
      <c r="B155" s="67" t="s">
        <v>356</v>
      </c>
    </row>
    <row r="156" spans="1:2">
      <c r="A156" s="64" t="s">
        <v>357</v>
      </c>
      <c r="B156" s="67" t="s">
        <v>358</v>
      </c>
    </row>
    <row r="157" spans="1:2">
      <c r="A157" s="64" t="s">
        <v>359</v>
      </c>
      <c r="B157" s="67" t="s">
        <v>360</v>
      </c>
    </row>
    <row r="158" spans="1:2">
      <c r="A158" s="64" t="s">
        <v>361</v>
      </c>
      <c r="B158" s="67" t="s">
        <v>362</v>
      </c>
    </row>
    <row r="159" spans="1:2">
      <c r="A159" s="64" t="s">
        <v>363</v>
      </c>
      <c r="B159" s="67" t="s">
        <v>364</v>
      </c>
    </row>
    <row r="160" spans="1:2">
      <c r="A160" s="64" t="s">
        <v>365</v>
      </c>
      <c r="B160" s="67" t="s">
        <v>366</v>
      </c>
    </row>
    <row r="161" spans="1:2">
      <c r="A161" s="64" t="s">
        <v>367</v>
      </c>
      <c r="B161" s="67" t="s">
        <v>368</v>
      </c>
    </row>
    <row r="162" spans="1:2">
      <c r="A162" s="64" t="s">
        <v>369</v>
      </c>
      <c r="B162" s="67" t="s">
        <v>370</v>
      </c>
    </row>
    <row r="163" spans="1:2">
      <c r="A163" s="64" t="s">
        <v>371</v>
      </c>
      <c r="B163" s="67" t="s">
        <v>372</v>
      </c>
    </row>
    <row r="164" spans="1:2">
      <c r="A164" s="64" t="s">
        <v>373</v>
      </c>
      <c r="B164" s="67" t="s">
        <v>374</v>
      </c>
    </row>
    <row r="165" spans="1:2">
      <c r="A165" s="64" t="s">
        <v>375</v>
      </c>
      <c r="B165" s="67" t="s">
        <v>376</v>
      </c>
    </row>
    <row r="166" spans="1:2">
      <c r="A166" s="64" t="s">
        <v>377</v>
      </c>
      <c r="B166" s="67" t="s">
        <v>378</v>
      </c>
    </row>
    <row r="167" spans="1:2">
      <c r="A167" s="64" t="s">
        <v>379</v>
      </c>
      <c r="B167" s="67" t="s">
        <v>380</v>
      </c>
    </row>
    <row r="168" spans="1:2">
      <c r="A168" s="64" t="s">
        <v>381</v>
      </c>
      <c r="B168" s="67" t="s">
        <v>23</v>
      </c>
    </row>
    <row r="169" spans="1:2">
      <c r="A169" s="64" t="s">
        <v>382</v>
      </c>
      <c r="B169" s="67" t="s">
        <v>383</v>
      </c>
    </row>
    <row r="170" spans="1:2">
      <c r="A170" s="64" t="s">
        <v>384</v>
      </c>
      <c r="B170" s="67" t="s">
        <v>385</v>
      </c>
    </row>
    <row r="171" spans="1:2">
      <c r="A171" s="64" t="s">
        <v>386</v>
      </c>
      <c r="B171" s="67" t="s">
        <v>387</v>
      </c>
    </row>
    <row r="172" spans="1:2">
      <c r="A172" s="64" t="s">
        <v>388</v>
      </c>
      <c r="B172" s="67" t="s">
        <v>389</v>
      </c>
    </row>
    <row r="173" spans="1:2">
      <c r="A173" s="64" t="s">
        <v>390</v>
      </c>
      <c r="B173" s="67" t="s">
        <v>391</v>
      </c>
    </row>
    <row r="174" spans="1:2">
      <c r="A174" s="64" t="s">
        <v>392</v>
      </c>
      <c r="B174" s="67" t="s">
        <v>393</v>
      </c>
    </row>
    <row r="175" spans="1:2">
      <c r="A175" s="64" t="s">
        <v>394</v>
      </c>
      <c r="B175" s="67" t="s">
        <v>395</v>
      </c>
    </row>
    <row r="176" spans="1:2">
      <c r="A176" s="64" t="s">
        <v>396</v>
      </c>
      <c r="B176" s="67" t="s">
        <v>397</v>
      </c>
    </row>
    <row r="177" spans="1:2">
      <c r="A177" s="64" t="s">
        <v>398</v>
      </c>
      <c r="B177" s="67" t="s">
        <v>399</v>
      </c>
    </row>
    <row r="178" spans="1:2">
      <c r="A178" s="64" t="s">
        <v>400</v>
      </c>
      <c r="B178" s="67" t="s">
        <v>401</v>
      </c>
    </row>
    <row r="179" spans="1:2">
      <c r="A179" s="64" t="s">
        <v>402</v>
      </c>
      <c r="B179" s="67" t="s">
        <v>403</v>
      </c>
    </row>
    <row r="180" spans="1:2">
      <c r="A180" s="64" t="s">
        <v>404</v>
      </c>
      <c r="B180" s="67" t="s">
        <v>405</v>
      </c>
    </row>
    <row r="181" spans="1:2">
      <c r="A181" s="64" t="s">
        <v>406</v>
      </c>
      <c r="B181" s="67" t="s">
        <v>407</v>
      </c>
    </row>
    <row r="182" spans="1:2">
      <c r="A182" s="64" t="s">
        <v>408</v>
      </c>
      <c r="B182" s="67" t="s">
        <v>409</v>
      </c>
    </row>
    <row r="183" spans="1:2">
      <c r="A183" s="64" t="s">
        <v>410</v>
      </c>
      <c r="B183" s="67" t="s">
        <v>411</v>
      </c>
    </row>
    <row r="184" spans="1:2">
      <c r="A184" s="64" t="s">
        <v>412</v>
      </c>
      <c r="B184" s="67" t="s">
        <v>387</v>
      </c>
    </row>
    <row r="185" spans="1:2">
      <c r="A185" s="64" t="s">
        <v>413</v>
      </c>
      <c r="B185" s="67" t="s">
        <v>414</v>
      </c>
    </row>
    <row r="186" spans="1:2">
      <c r="A186" s="64" t="s">
        <v>415</v>
      </c>
      <c r="B186" s="67" t="s">
        <v>416</v>
      </c>
    </row>
    <row r="187" spans="1:2">
      <c r="A187" s="64" t="s">
        <v>417</v>
      </c>
      <c r="B187" s="67" t="s">
        <v>418</v>
      </c>
    </row>
    <row r="188" spans="1:2">
      <c r="A188" s="64" t="s">
        <v>419</v>
      </c>
      <c r="B188" s="67" t="s">
        <v>420</v>
      </c>
    </row>
    <row r="189" spans="1:2">
      <c r="A189" s="64" t="s">
        <v>421</v>
      </c>
      <c r="B189" s="67" t="s">
        <v>422</v>
      </c>
    </row>
    <row r="190" spans="1:2">
      <c r="A190" s="64" t="s">
        <v>423</v>
      </c>
      <c r="B190" s="67" t="s">
        <v>23</v>
      </c>
    </row>
    <row r="191" spans="1:2">
      <c r="A191" s="64" t="s">
        <v>424</v>
      </c>
      <c r="B191" s="67" t="s">
        <v>425</v>
      </c>
    </row>
    <row r="192" spans="1:2">
      <c r="A192" s="64" t="s">
        <v>426</v>
      </c>
      <c r="B192" s="67" t="s">
        <v>427</v>
      </c>
    </row>
    <row r="193" spans="1:2">
      <c r="A193" s="64" t="s">
        <v>428</v>
      </c>
      <c r="B193" s="67" t="s">
        <v>387</v>
      </c>
    </row>
    <row r="194" spans="1:2">
      <c r="A194" s="64" t="s">
        <v>429</v>
      </c>
      <c r="B194" s="67" t="s">
        <v>430</v>
      </c>
    </row>
    <row r="195" spans="1:2">
      <c r="A195" s="64" t="s">
        <v>431</v>
      </c>
      <c r="B195" s="67" t="s">
        <v>432</v>
      </c>
    </row>
    <row r="196" spans="1:2">
      <c r="A196" s="64" t="s">
        <v>433</v>
      </c>
      <c r="B196" s="67" t="s">
        <v>23</v>
      </c>
    </row>
    <row r="197" spans="1:2">
      <c r="A197" s="64" t="s">
        <v>434</v>
      </c>
      <c r="B197" s="67" t="s">
        <v>435</v>
      </c>
    </row>
    <row r="198" spans="1:2">
      <c r="A198" s="64" t="s">
        <v>436</v>
      </c>
      <c r="B198" s="67" t="s">
        <v>437</v>
      </c>
    </row>
    <row r="199" spans="1:2">
      <c r="A199" s="64" t="s">
        <v>438</v>
      </c>
      <c r="B199" s="67" t="s">
        <v>439</v>
      </c>
    </row>
    <row r="200" spans="1:2">
      <c r="A200" s="64" t="s">
        <v>440</v>
      </c>
      <c r="B200" s="67" t="s">
        <v>23</v>
      </c>
    </row>
    <row r="201" spans="1:2">
      <c r="A201" s="64" t="s">
        <v>441</v>
      </c>
      <c r="B201" s="67" t="s">
        <v>442</v>
      </c>
    </row>
    <row r="202" spans="1:2">
      <c r="A202" s="64" t="s">
        <v>443</v>
      </c>
      <c r="B202" s="67" t="s">
        <v>444</v>
      </c>
    </row>
    <row r="203" spans="1:2">
      <c r="A203" s="64" t="s">
        <v>445</v>
      </c>
      <c r="B203" s="67" t="s">
        <v>446</v>
      </c>
    </row>
    <row r="204" spans="1:2">
      <c r="A204" s="64" t="s">
        <v>447</v>
      </c>
      <c r="B204" s="67" t="s">
        <v>448</v>
      </c>
    </row>
    <row r="205" spans="1:2">
      <c r="A205" s="64" t="s">
        <v>449</v>
      </c>
      <c r="B205" s="67" t="s">
        <v>450</v>
      </c>
    </row>
    <row r="206" spans="1:2">
      <c r="A206" s="64" t="s">
        <v>451</v>
      </c>
      <c r="B206" s="67" t="s">
        <v>452</v>
      </c>
    </row>
    <row r="207" spans="1:2">
      <c r="A207" s="64" t="s">
        <v>453</v>
      </c>
      <c r="B207" s="67" t="s">
        <v>454</v>
      </c>
    </row>
    <row r="208" spans="1:2">
      <c r="A208" s="64" t="s">
        <v>455</v>
      </c>
      <c r="B208" s="67" t="s">
        <v>456</v>
      </c>
    </row>
    <row r="209" spans="1:2">
      <c r="A209" s="64" t="s">
        <v>457</v>
      </c>
      <c r="B209" s="67" t="s">
        <v>458</v>
      </c>
    </row>
    <row r="210" spans="1:2">
      <c r="A210" s="64" t="s">
        <v>459</v>
      </c>
      <c r="B210" s="67" t="s">
        <v>460</v>
      </c>
    </row>
    <row r="211" spans="1:2">
      <c r="A211" s="64" t="s">
        <v>461</v>
      </c>
      <c r="B211" s="67" t="s">
        <v>462</v>
      </c>
    </row>
    <row r="212" spans="1:2">
      <c r="A212" s="64" t="s">
        <v>463</v>
      </c>
      <c r="B212" s="67" t="s">
        <v>464</v>
      </c>
    </row>
    <row r="213" spans="1:2">
      <c r="A213" s="64" t="s">
        <v>465</v>
      </c>
      <c r="B213" s="67" t="s">
        <v>466</v>
      </c>
    </row>
    <row r="214" spans="1:2">
      <c r="A214" s="64" t="s">
        <v>467</v>
      </c>
      <c r="B214" s="67" t="s">
        <v>468</v>
      </c>
    </row>
    <row r="215" spans="1:2">
      <c r="A215" s="64" t="s">
        <v>469</v>
      </c>
      <c r="B215" s="67" t="s">
        <v>470</v>
      </c>
    </row>
    <row r="216" spans="1:2">
      <c r="A216" s="64" t="s">
        <v>471</v>
      </c>
      <c r="B216" s="67" t="s">
        <v>472</v>
      </c>
    </row>
    <row r="217" spans="1:2">
      <c r="A217" s="64" t="s">
        <v>473</v>
      </c>
      <c r="B217" s="67" t="s">
        <v>474</v>
      </c>
    </row>
    <row r="218" spans="1:2">
      <c r="A218" s="64" t="s">
        <v>475</v>
      </c>
      <c r="B218" s="67" t="s">
        <v>476</v>
      </c>
    </row>
    <row r="219" spans="1:2">
      <c r="A219" s="64" t="s">
        <v>477</v>
      </c>
      <c r="B219" s="67" t="s">
        <v>478</v>
      </c>
    </row>
    <row r="220" spans="1:2">
      <c r="A220" s="64" t="s">
        <v>479</v>
      </c>
      <c r="B220" s="67" t="s">
        <v>480</v>
      </c>
    </row>
    <row r="221" spans="1:2">
      <c r="A221" s="64" t="s">
        <v>481</v>
      </c>
      <c r="B221" s="67" t="s">
        <v>482</v>
      </c>
    </row>
    <row r="222" spans="1:2">
      <c r="A222" s="64" t="s">
        <v>483</v>
      </c>
      <c r="B222" s="67" t="s">
        <v>484</v>
      </c>
    </row>
    <row r="223" spans="1:2">
      <c r="A223" s="64" t="s">
        <v>485</v>
      </c>
      <c r="B223" s="67" t="s">
        <v>486</v>
      </c>
    </row>
    <row r="224" spans="1:2">
      <c r="A224" s="64" t="s">
        <v>487</v>
      </c>
      <c r="B224" s="67" t="s">
        <v>50</v>
      </c>
    </row>
    <row r="225" spans="1:2">
      <c r="A225" s="64" t="s">
        <v>488</v>
      </c>
      <c r="B225" s="67" t="s">
        <v>489</v>
      </c>
    </row>
    <row r="226" spans="1:2">
      <c r="A226" s="64" t="s">
        <v>490</v>
      </c>
      <c r="B226" s="67" t="s">
        <v>491</v>
      </c>
    </row>
    <row r="227" spans="1:2">
      <c r="A227" s="64" t="s">
        <v>492</v>
      </c>
      <c r="B227" s="67" t="s">
        <v>493</v>
      </c>
    </row>
    <row r="228" spans="1:2">
      <c r="A228" s="64" t="s">
        <v>494</v>
      </c>
      <c r="B228" s="67" t="s">
        <v>495</v>
      </c>
    </row>
    <row r="229" spans="1:2">
      <c r="A229" s="64" t="s">
        <v>496</v>
      </c>
      <c r="B229" s="67" t="s">
        <v>497</v>
      </c>
    </row>
    <row r="230" spans="1:2">
      <c r="A230" s="64" t="s">
        <v>498</v>
      </c>
      <c r="B230" s="67" t="s">
        <v>499</v>
      </c>
    </row>
    <row r="231" spans="1:2">
      <c r="A231" s="64" t="s">
        <v>500</v>
      </c>
      <c r="B231" s="67" t="s">
        <v>501</v>
      </c>
    </row>
    <row r="232" spans="1:2">
      <c r="A232" s="64" t="s">
        <v>502</v>
      </c>
      <c r="B232" s="67" t="s">
        <v>503</v>
      </c>
    </row>
    <row r="233" spans="1:2">
      <c r="A233" s="64" t="s">
        <v>504</v>
      </c>
      <c r="B233" s="67" t="s">
        <v>505</v>
      </c>
    </row>
    <row r="234" spans="1:2">
      <c r="A234" s="64" t="s">
        <v>506</v>
      </c>
      <c r="B234" s="67" t="s">
        <v>111</v>
      </c>
    </row>
    <row r="235" spans="1:2">
      <c r="A235" s="64" t="s">
        <v>507</v>
      </c>
      <c r="B235" s="67" t="s">
        <v>304</v>
      </c>
    </row>
    <row r="236" spans="1:2">
      <c r="A236" s="64" t="s">
        <v>508</v>
      </c>
      <c r="B236" s="67" t="s">
        <v>509</v>
      </c>
    </row>
    <row r="237" spans="1:2">
      <c r="A237" s="64" t="s">
        <v>510</v>
      </c>
      <c r="B237" s="67" t="s">
        <v>511</v>
      </c>
    </row>
    <row r="238" spans="1:2">
      <c r="A238" s="64" t="s">
        <v>512</v>
      </c>
      <c r="B238" s="67" t="s">
        <v>513</v>
      </c>
    </row>
    <row r="239" spans="1:2">
      <c r="A239" s="64" t="s">
        <v>514</v>
      </c>
      <c r="B239" s="67" t="s">
        <v>515</v>
      </c>
    </row>
    <row r="240" spans="1:2">
      <c r="A240" s="64" t="s">
        <v>516</v>
      </c>
      <c r="B240" s="67" t="s">
        <v>517</v>
      </c>
    </row>
    <row r="241" spans="1:2">
      <c r="A241" s="64" t="s">
        <v>518</v>
      </c>
      <c r="B241" s="67" t="s">
        <v>519</v>
      </c>
    </row>
    <row r="242" spans="1:2">
      <c r="A242" s="64" t="s">
        <v>520</v>
      </c>
      <c r="B242" s="67" t="s">
        <v>521</v>
      </c>
    </row>
    <row r="243" spans="1:2">
      <c r="A243" s="64" t="s">
        <v>522</v>
      </c>
      <c r="B243" s="67" t="s">
        <v>523</v>
      </c>
    </row>
    <row r="244" spans="1:2">
      <c r="A244" s="64" t="s">
        <v>524</v>
      </c>
      <c r="B244" s="67" t="s">
        <v>525</v>
      </c>
    </row>
    <row r="245" spans="1:2">
      <c r="A245" s="64" t="s">
        <v>526</v>
      </c>
      <c r="B245" s="67" t="s">
        <v>527</v>
      </c>
    </row>
    <row r="246" spans="1:2">
      <c r="A246" s="64" t="s">
        <v>528</v>
      </c>
      <c r="B246" s="67" t="s">
        <v>529</v>
      </c>
    </row>
    <row r="247" spans="1:2">
      <c r="A247" s="64" t="s">
        <v>530</v>
      </c>
      <c r="B247" s="67" t="s">
        <v>531</v>
      </c>
    </row>
    <row r="248" spans="1:2">
      <c r="A248" s="64" t="s">
        <v>532</v>
      </c>
      <c r="B248" s="67" t="s">
        <v>23</v>
      </c>
    </row>
    <row r="249" spans="1:2" ht="14.25" thickBot="1">
      <c r="A249" s="73"/>
      <c r="B249" s="70"/>
    </row>
  </sheetData>
  <mergeCells count="1">
    <mergeCell ref="G3:G8"/>
  </mergeCells>
  <phoneticPr fontId="2"/>
  <pageMargins left="0.7" right="0.7" top="0.75" bottom="0.75" header="0.3" footer="0.3"/>
  <pageSetup paperSize="9" scale="94"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C4"/>
  <sheetViews>
    <sheetView workbookViewId="0"/>
  </sheetViews>
  <sheetFormatPr defaultRowHeight="13.5"/>
  <cols>
    <col min="1" max="1" width="9" style="119"/>
    <col min="2" max="2" width="8.375" style="119" bestFit="1" customWidth="1"/>
    <col min="3" max="11" width="9" style="119"/>
    <col min="12" max="13" width="13.875" style="119" bestFit="1" customWidth="1"/>
    <col min="14" max="14" width="9" style="119"/>
    <col min="15" max="15" width="25.5" style="119" bestFit="1" customWidth="1"/>
    <col min="16" max="16" width="15.625" style="119" bestFit="1" customWidth="1"/>
    <col min="17" max="31" width="9" style="119"/>
    <col min="32" max="32" width="32.75" style="119" bestFit="1" customWidth="1"/>
    <col min="33" max="16384" width="9" style="119"/>
  </cols>
  <sheetData>
    <row r="1" spans="1:133" s="115" customFormat="1">
      <c r="A1" s="115">
        <v>1</v>
      </c>
      <c r="B1" s="115">
        <v>2</v>
      </c>
      <c r="C1" s="115">
        <v>3</v>
      </c>
      <c r="D1" s="115">
        <v>4</v>
      </c>
      <c r="E1" s="115">
        <v>5</v>
      </c>
      <c r="F1" s="115">
        <v>6</v>
      </c>
      <c r="G1" s="115">
        <v>7</v>
      </c>
      <c r="H1" s="115">
        <v>8</v>
      </c>
      <c r="I1" s="115">
        <v>9</v>
      </c>
      <c r="J1" s="115">
        <v>10</v>
      </c>
      <c r="K1" s="115">
        <v>11</v>
      </c>
      <c r="L1" s="115">
        <v>12</v>
      </c>
      <c r="M1" s="115">
        <v>13</v>
      </c>
      <c r="N1" s="115">
        <v>14</v>
      </c>
      <c r="O1" s="115">
        <v>15</v>
      </c>
      <c r="P1" s="115">
        <v>16</v>
      </c>
      <c r="Q1" s="115">
        <v>17</v>
      </c>
      <c r="R1" s="115">
        <v>18</v>
      </c>
      <c r="S1" s="115">
        <v>19</v>
      </c>
      <c r="T1" s="115">
        <v>20</v>
      </c>
      <c r="U1" s="115">
        <v>21</v>
      </c>
      <c r="V1" s="115">
        <v>22</v>
      </c>
      <c r="W1" s="115">
        <v>23</v>
      </c>
      <c r="X1" s="115">
        <v>24</v>
      </c>
      <c r="Y1" s="115">
        <v>25</v>
      </c>
      <c r="Z1" s="115">
        <v>26</v>
      </c>
      <c r="AA1" s="115">
        <v>27</v>
      </c>
      <c r="AB1" s="115">
        <v>28</v>
      </c>
      <c r="AC1" s="115">
        <v>29</v>
      </c>
      <c r="AD1" s="115">
        <v>30</v>
      </c>
      <c r="AE1" s="115">
        <v>31</v>
      </c>
      <c r="AF1" s="115">
        <v>32</v>
      </c>
      <c r="AG1" s="115">
        <v>33</v>
      </c>
      <c r="AH1" s="115">
        <v>34</v>
      </c>
      <c r="AI1" s="115">
        <v>35</v>
      </c>
      <c r="AJ1" s="115">
        <v>36</v>
      </c>
      <c r="AK1" s="115">
        <v>37</v>
      </c>
      <c r="AL1" s="115">
        <v>38</v>
      </c>
      <c r="AM1" s="115">
        <v>39</v>
      </c>
      <c r="AN1" s="115">
        <v>40</v>
      </c>
      <c r="AO1" s="115">
        <v>41</v>
      </c>
      <c r="AP1" s="115">
        <v>42</v>
      </c>
      <c r="AQ1" s="115">
        <v>43</v>
      </c>
      <c r="AR1" s="115">
        <v>44</v>
      </c>
      <c r="AS1" s="115">
        <v>45</v>
      </c>
      <c r="AT1" s="115">
        <v>46</v>
      </c>
      <c r="AU1" s="115">
        <v>47</v>
      </c>
      <c r="AV1" s="115">
        <v>48</v>
      </c>
      <c r="AW1" s="115">
        <v>49</v>
      </c>
      <c r="AX1" s="115">
        <v>50</v>
      </c>
      <c r="AY1" s="115">
        <v>51</v>
      </c>
      <c r="AZ1" s="115">
        <v>52</v>
      </c>
      <c r="BA1" s="115">
        <v>53</v>
      </c>
      <c r="BB1" s="115">
        <v>54</v>
      </c>
      <c r="BC1" s="115">
        <v>55</v>
      </c>
      <c r="BD1" s="115">
        <v>56</v>
      </c>
      <c r="BE1" s="115">
        <v>57</v>
      </c>
      <c r="BF1" s="115">
        <v>58</v>
      </c>
      <c r="BG1" s="115">
        <v>59</v>
      </c>
      <c r="BH1" s="115">
        <v>60</v>
      </c>
      <c r="BI1" s="115">
        <v>61</v>
      </c>
      <c r="BJ1" s="115">
        <v>62</v>
      </c>
      <c r="BK1" s="115">
        <v>63</v>
      </c>
      <c r="BL1" s="115">
        <v>64</v>
      </c>
      <c r="BM1" s="115">
        <v>65</v>
      </c>
      <c r="BN1" s="115">
        <v>66</v>
      </c>
      <c r="BO1" s="115">
        <v>67</v>
      </c>
      <c r="BP1" s="115">
        <v>68</v>
      </c>
      <c r="BQ1" s="115">
        <v>69</v>
      </c>
      <c r="BR1" s="115">
        <v>70</v>
      </c>
      <c r="BS1" s="115">
        <v>71</v>
      </c>
      <c r="BT1" s="115">
        <v>72</v>
      </c>
      <c r="BU1" s="115">
        <v>73</v>
      </c>
      <c r="BV1" s="115">
        <v>74</v>
      </c>
      <c r="BW1" s="115">
        <v>75</v>
      </c>
      <c r="BX1" s="115">
        <v>76</v>
      </c>
      <c r="BY1" s="115">
        <v>77</v>
      </c>
      <c r="BZ1" s="115">
        <v>78</v>
      </c>
      <c r="CA1" s="115">
        <v>79</v>
      </c>
      <c r="CB1" s="115">
        <v>80</v>
      </c>
      <c r="CC1" s="115">
        <v>81</v>
      </c>
      <c r="CD1" s="115">
        <v>82</v>
      </c>
      <c r="CE1" s="115">
        <v>83</v>
      </c>
      <c r="CF1" s="115">
        <v>84</v>
      </c>
      <c r="CG1" s="115">
        <v>85</v>
      </c>
      <c r="CH1" s="115">
        <v>86</v>
      </c>
      <c r="CI1" s="115">
        <v>87</v>
      </c>
      <c r="CJ1" s="115">
        <v>88</v>
      </c>
      <c r="CK1" s="115">
        <v>89</v>
      </c>
      <c r="CL1" s="115">
        <v>90</v>
      </c>
      <c r="CM1" s="115">
        <v>91</v>
      </c>
      <c r="CN1" s="115">
        <v>92</v>
      </c>
      <c r="CO1" s="115">
        <v>93</v>
      </c>
      <c r="CP1" s="115">
        <v>94</v>
      </c>
      <c r="CQ1" s="115">
        <v>95</v>
      </c>
      <c r="CR1" s="115">
        <v>96</v>
      </c>
      <c r="CS1" s="115">
        <v>97</v>
      </c>
      <c r="CT1" s="115">
        <v>98</v>
      </c>
      <c r="CU1" s="115">
        <v>99</v>
      </c>
      <c r="CV1" s="115">
        <v>100</v>
      </c>
      <c r="CW1" s="115">
        <v>101</v>
      </c>
      <c r="CX1" s="115">
        <v>102</v>
      </c>
      <c r="CY1" s="115">
        <v>103</v>
      </c>
      <c r="CZ1" s="115">
        <v>104</v>
      </c>
      <c r="DA1" s="115">
        <v>105</v>
      </c>
      <c r="DB1" s="115">
        <v>106</v>
      </c>
      <c r="DC1" s="115">
        <v>107</v>
      </c>
      <c r="DD1" s="115">
        <v>108</v>
      </c>
      <c r="DE1" s="115">
        <v>109</v>
      </c>
      <c r="DF1" s="115">
        <v>110</v>
      </c>
      <c r="DG1" s="115">
        <v>111</v>
      </c>
      <c r="DH1" s="115">
        <v>112</v>
      </c>
      <c r="DI1" s="115">
        <v>113</v>
      </c>
      <c r="DJ1" s="115">
        <v>114</v>
      </c>
      <c r="DK1" s="115">
        <v>115</v>
      </c>
      <c r="DL1" s="115">
        <v>116</v>
      </c>
      <c r="DM1" s="115">
        <v>117</v>
      </c>
      <c r="DN1" s="115">
        <v>118</v>
      </c>
      <c r="DO1" s="115">
        <v>119</v>
      </c>
      <c r="DP1" s="115">
        <v>120</v>
      </c>
      <c r="DQ1" s="115">
        <v>121</v>
      </c>
      <c r="DR1" s="115">
        <v>122</v>
      </c>
      <c r="DS1" s="115">
        <v>123</v>
      </c>
      <c r="DT1" s="115">
        <v>124</v>
      </c>
      <c r="DU1" s="115">
        <v>125</v>
      </c>
      <c r="DV1" s="115">
        <v>126</v>
      </c>
      <c r="DW1" s="115">
        <v>127</v>
      </c>
      <c r="DX1" s="115">
        <v>128</v>
      </c>
      <c r="DY1" s="115">
        <v>129</v>
      </c>
      <c r="DZ1" s="115">
        <v>130</v>
      </c>
      <c r="EA1" s="115">
        <v>131</v>
      </c>
      <c r="EB1" s="115">
        <v>132</v>
      </c>
      <c r="EC1" s="115">
        <v>133</v>
      </c>
    </row>
    <row r="2" spans="1:133" s="116" customFormat="1" ht="13.5" customHeight="1">
      <c r="A2" s="116">
        <v>1</v>
      </c>
      <c r="B2" s="116">
        <f>'(2)登録票（１枚目）'!$C$27</f>
        <v>0</v>
      </c>
      <c r="D2" s="116" t="str">
        <f>ASC('(2)登録票（１枚目）'!$C$7)</f>
        <v/>
      </c>
      <c r="E2" s="116">
        <f>'(2)登録票（１枚目）'!$C$8</f>
        <v>0</v>
      </c>
      <c r="F2" s="116">
        <f>'(2)登録票（１枚目）'!$C$9</f>
        <v>0</v>
      </c>
      <c r="G2" s="116" t="str">
        <f>ASC('(2)登録票（１枚目）'!$C$10)</f>
        <v/>
      </c>
      <c r="H2" s="116">
        <f>'(2)登録票（１枚目）'!$C$11</f>
        <v>0</v>
      </c>
      <c r="I2" s="117">
        <f>'(2)登録票（１枚目）'!$C$14</f>
        <v>0</v>
      </c>
      <c r="J2" s="117">
        <f>'(2)登録票（１枚目）'!$C$16</f>
        <v>0</v>
      </c>
      <c r="K2" s="116" t="str">
        <f>'(2)登録票（１枚目）'!$C$15</f>
        <v/>
      </c>
      <c r="L2" s="116">
        <f>'(2)登録票（１枚目）'!$C$19</f>
        <v>0</v>
      </c>
      <c r="M2" s="116">
        <f>'(2)登録票（１枚目）'!$C$20</f>
        <v>0</v>
      </c>
      <c r="N2" s="117">
        <f>'(2)登録票（１枚目）'!$C$13</f>
        <v>0</v>
      </c>
      <c r="O2" s="116">
        <f>'(2)登録票（１枚目）'!$C$17</f>
        <v>0</v>
      </c>
      <c r="P2" s="116">
        <f>'(2)登録票（１枚目）'!$C$18</f>
        <v>0</v>
      </c>
      <c r="V2" s="116">
        <f>'(4)委任状登録票'!$C$9</f>
        <v>0</v>
      </c>
      <c r="W2" s="116">
        <f>'(4)委任状登録票'!$C$10</f>
        <v>0</v>
      </c>
      <c r="X2" s="116" t="str">
        <f>ASC('(4)委任状登録票'!$C$11)</f>
        <v/>
      </c>
      <c r="Y2" s="116">
        <f>'(4)委任状登録票'!$C$12</f>
        <v>0</v>
      </c>
      <c r="Z2" s="117">
        <f>'(4)委任状登録票'!$C$15</f>
        <v>0</v>
      </c>
      <c r="AA2" s="117">
        <f>'(4)委任状登録票'!$C$17</f>
        <v>0</v>
      </c>
      <c r="AB2" s="116" t="str">
        <f>'(4)委任状登録票'!$C$16</f>
        <v/>
      </c>
      <c r="AC2" s="116">
        <f>'(4)委任状登録票'!$C$20</f>
        <v>0</v>
      </c>
      <c r="AD2" s="116">
        <f>'(4)委任状登録票'!$C$21</f>
        <v>0</v>
      </c>
      <c r="AE2" s="116">
        <f>'(4)委任状登録票'!$C$14</f>
        <v>0</v>
      </c>
      <c r="AF2" s="116">
        <f>'(4)委任状登録票'!$C$18</f>
        <v>0</v>
      </c>
      <c r="AG2" s="116">
        <f>'(4)委任状登録票'!$C$19</f>
        <v>0</v>
      </c>
      <c r="AY2" s="116" t="e">
        <f>'(3)登録票（２枚目）'!#REF!</f>
        <v>#REF!</v>
      </c>
      <c r="AZ2" s="116" t="e">
        <f>'(3)登録票（２枚目）'!#REF!</f>
        <v>#REF!</v>
      </c>
      <c r="BD2" s="116" t="e">
        <f>'(3)登録票（２枚目）'!#REF!</f>
        <v>#REF!</v>
      </c>
      <c r="BQ2" s="116" t="str">
        <f>IF('(3)登録票（２枚目）'!$C$7="","",'(3)登録票（２枚目）'!$C$7)</f>
        <v/>
      </c>
      <c r="BR2" s="118" t="str">
        <f>IF('(3)登録票（２枚目）'!$I17="","",'(3)登録票（２枚目）'!$G$17&amp;'(3)登録票（２枚目）'!$I17)</f>
        <v/>
      </c>
      <c r="BS2" s="116" t="str">
        <f>IF('(3)登録票（２枚目）'!$M17="","",'(3)登録票（２枚目）'!$K$17&amp;'(3)登録票（２枚目）'!$M17)</f>
        <v/>
      </c>
      <c r="BT2" s="116" t="str">
        <f>IF('(3)登録票（２枚目）'!$Q17="","",'(3)登録票（２枚目）'!$O$17&amp;'(3)登録票（２枚目）'!$Q17)</f>
        <v/>
      </c>
      <c r="BU2" s="116" t="str">
        <f>IF('(3)登録票（２枚目）'!$U17="","",'(3)登録票（２枚目）'!$S$17&amp;'(3)登録票（２枚目）'!$U17)</f>
        <v/>
      </c>
      <c r="BV2" s="116" t="str">
        <f>IF('(3)登録票（２枚目）'!$Y17="","",'(3)登録票（２枚目）'!$W$17&amp;'(3)登録票（２枚目）'!$Y17)</f>
        <v/>
      </c>
      <c r="BW2" s="116" t="str">
        <f>IF('(3)登録票（２枚目）'!$AC17="","",'(3)登録票（２枚目）'!$AA$17&amp;'(3)登録票（２枚目）'!$AC17)</f>
        <v/>
      </c>
      <c r="BX2" s="118" t="str">
        <f>IF('(3)登録票（２枚目）'!$I19="","",'(3)登録票（２枚目）'!$G$19&amp;'(3)登録票（２枚目）'!$I19)</f>
        <v/>
      </c>
      <c r="BY2" s="116" t="str">
        <f>IF('(3)登録票（２枚目）'!$M19="","",'(3)登録票（２枚目）'!$K$19&amp;'(3)登録票（２枚目）'!$M19)</f>
        <v/>
      </c>
      <c r="BZ2" s="116" t="str">
        <f>IF('(3)登録票（２枚目）'!$Q19="","",'(3)登録票（２枚目）'!$O$19&amp;'(3)登録票（２枚目）'!$Q19)</f>
        <v/>
      </c>
      <c r="CA2" s="116" t="str">
        <f>IF('(3)登録票（２枚目）'!$U19="","",'(3)登録票（２枚目）'!$S$19&amp;'(3)登録票（２枚目）'!$U19)</f>
        <v/>
      </c>
      <c r="CB2" s="116" t="str">
        <f>IF('(3)登録票（２枚目）'!$Y19="","",'(3)登録票（２枚目）'!$W$19&amp;'(3)登録票（２枚目）'!$Y19)</f>
        <v/>
      </c>
      <c r="CC2" s="116" t="str">
        <f>IF('(3)登録票（２枚目）'!$AC19="","",'(3)登録票（２枚目）'!$AA$19&amp;'(3)登録票（２枚目）'!$AC19)</f>
        <v/>
      </c>
      <c r="CD2" s="116" t="str">
        <f>IF('(3)登録票（２枚目）'!$C$22="","",'(3)登録票（２枚目）'!$C$22)</f>
        <v/>
      </c>
      <c r="CE2" s="118" t="str">
        <f>IF('(3)登録票（２枚目）'!$I21="","",'(3)登録票（２枚目）'!$G$21&amp;'(3)登録票（２枚目）'!$I21)</f>
        <v/>
      </c>
      <c r="CF2" s="116" t="str">
        <f>IF('(3)登録票（２枚目）'!$M21="","",'(3)登録票（２枚目）'!$K$21&amp;'(3)登録票（２枚目）'!$M21)</f>
        <v/>
      </c>
      <c r="CG2" s="116" t="str">
        <f>IF('(3)登録票（２枚目）'!$Q21="","",'(3)登録票（２枚目）'!$O$21&amp;'(3)登録票（２枚目）'!$Q21)</f>
        <v/>
      </c>
      <c r="CH2" s="116" t="str">
        <f>IF('(3)登録票（２枚目）'!$U21="","",'(3)登録票（２枚目）'!$S$21&amp;'(3)登録票（２枚目）'!$U21)</f>
        <v/>
      </c>
      <c r="CI2" s="116" t="str">
        <f>IF('(3)登録票（２枚目）'!$Y21="","",'(3)登録票（２枚目）'!$W$21&amp;'(3)登録票（２枚目）'!$Y21)</f>
        <v/>
      </c>
      <c r="CJ2" s="116" t="str">
        <f>IF('(3)登録票（２枚目）'!$AC21="","",'(3)登録票（２枚目）'!$AA$21&amp;'(3)登録票（２枚目）'!$AC21)</f>
        <v/>
      </c>
      <c r="CK2" s="118" t="str">
        <f>IF('(3)登録票（２枚目）'!$I23="","",'(3)登録票（２枚目）'!$G$23&amp;'(3)登録票（２枚目）'!$I23)</f>
        <v/>
      </c>
      <c r="CL2" s="116" t="str">
        <f>IF('(3)登録票（２枚目）'!$M23="","",'(3)登録票（２枚目）'!$K$23&amp;'(3)登録票（２枚目）'!$M23)</f>
        <v/>
      </c>
      <c r="CM2" s="116" t="str">
        <f>IF('(3)登録票（２枚目）'!$Q23="","",'(3)登録票（２枚目）'!$O$23&amp;'(3)登録票（２枚目）'!$Q23)</f>
        <v/>
      </c>
      <c r="CN2" s="116" t="str">
        <f>IF('(3)登録票（２枚目）'!$U23="","",'(3)登録票（２枚目）'!$S$23&amp;'(3)登録票（２枚目）'!$U23)</f>
        <v/>
      </c>
      <c r="CO2" s="116" t="str">
        <f>IF('(3)登録票（２枚目）'!$Y23="","",'(3)登録票（２枚目）'!$W$23&amp;'(3)登録票（２枚目）'!$Y23)</f>
        <v/>
      </c>
      <c r="CP2" s="116" t="str">
        <f>IF('(3)登録票（２枚目）'!$AC23="","",'(3)登録票（２枚目）'!$AA$23&amp;'(3)登録票（２枚目）'!$AC23)</f>
        <v/>
      </c>
      <c r="CQ2" s="116" t="str">
        <f>IF('(3)登録票（２枚目）'!$C$26="","",'(3)登録票（２枚目）'!$C$26)</f>
        <v/>
      </c>
      <c r="CR2" s="118" t="str">
        <f>IF('(3)登録票（２枚目）'!$I25="","",'(3)登録票（２枚目）'!$G$25&amp;'(3)登録票（２枚目）'!$I25)</f>
        <v/>
      </c>
      <c r="CS2" s="116" t="str">
        <f>IF('(3)登録票（２枚目）'!$M25="","",'(3)登録票（２枚目）'!$K$25&amp;'(3)登録票（２枚目）'!$M25)</f>
        <v/>
      </c>
      <c r="CT2" s="116" t="str">
        <f>IF('(3)登録票（２枚目）'!$Q25="","",'(3)登録票（２枚目）'!$O$25&amp;'(3)登録票（２枚目）'!$Q25)</f>
        <v/>
      </c>
      <c r="CU2" s="116" t="str">
        <f>IF('(3)登録票（２枚目）'!$U25="","",'(3)登録票（２枚目）'!$S$25&amp;'(3)登録票（２枚目）'!$U25)</f>
        <v/>
      </c>
      <c r="CV2" s="116" t="str">
        <f>IF('(3)登録票（２枚目）'!$Y25="","",'(3)登録票（２枚目）'!$W$25&amp;'(3)登録票（２枚目）'!$Y25)</f>
        <v/>
      </c>
      <c r="CW2" s="116" t="str">
        <f>IF('(3)登録票（２枚目）'!$AC25="","",'(3)登録票（２枚目）'!$AA$25&amp;'(3)登録票（２枚目）'!$AC25)</f>
        <v/>
      </c>
      <c r="CX2" s="118" t="str">
        <f>IF('(3)登録票（２枚目）'!$I27="","",'(3)登録票（２枚目）'!$G$27&amp;'(3)登録票（２枚目）'!$I27)</f>
        <v/>
      </c>
      <c r="CY2" s="116" t="str">
        <f>IF('(3)登録票（２枚目）'!$M27="","",'(3)登録票（２枚目）'!$K$27&amp;'(3)登録票（２枚目）'!$M27)</f>
        <v/>
      </c>
      <c r="CZ2" s="116" t="str">
        <f>IF('(3)登録票（２枚目）'!$Q27="","",'(3)登録票（２枚目）'!$O$27&amp;'(3)登録票（２枚目）'!$Q27)</f>
        <v/>
      </c>
      <c r="DA2" s="116" t="str">
        <f>IF('(3)登録票（２枚目）'!$U27="","",'(3)登録票（２枚目）'!$S$27&amp;'(3)登録票（２枚目）'!$U27)</f>
        <v/>
      </c>
      <c r="DB2" s="116" t="str">
        <f>IF('(3)登録票（２枚目）'!$Y27="","",'(3)登録票（２枚目）'!$W$27&amp;'(3)登録票（２枚目）'!$Y27)</f>
        <v/>
      </c>
      <c r="DC2" s="116" t="str">
        <f>IF('(3)登録票（２枚目）'!$AC27="","",'(3)登録票（２枚目）'!$AA$27&amp;'(3)登録票（２枚目）'!$AC27)</f>
        <v/>
      </c>
      <c r="DD2" s="116" t="str">
        <f>IF('(3)登録票（２枚目）'!$C$30="","",'(3)登録票（２枚目）'!$C$30)</f>
        <v/>
      </c>
      <c r="DE2" s="118" t="str">
        <f>IF('(3)登録票（２枚目）'!$I29="","",'(3)登録票（２枚目）'!$G$29&amp;'(3)登録票（２枚目）'!$I29)</f>
        <v/>
      </c>
      <c r="DF2" s="116" t="str">
        <f>IF('(3)登録票（２枚目）'!$M29="","",'(3)登録票（２枚目）'!$K$29&amp;'(3)登録票（２枚目）'!$M29)</f>
        <v/>
      </c>
      <c r="DG2" s="116" t="str">
        <f>IF('(3)登録票（２枚目）'!$Q29="","",'(3)登録票（２枚目）'!$O$29&amp;'(3)登録票（２枚目）'!$Q29)</f>
        <v/>
      </c>
      <c r="DH2" s="116" t="str">
        <f>IF('(3)登録票（２枚目）'!$U29="","",'(3)登録票（２枚目）'!$S$29&amp;'(3)登録票（２枚目）'!$U29)</f>
        <v/>
      </c>
      <c r="DI2" s="116" t="str">
        <f>IF('(3)登録票（２枚目）'!$Y29="","",'(3)登録票（２枚目）'!$W$29&amp;'(3)登録票（２枚目）'!$Y29)</f>
        <v/>
      </c>
      <c r="DJ2" s="116" t="str">
        <f>IF('(3)登録票（２枚目）'!$AC29="","",'(3)登録票（２枚目）'!$AA$29&amp;'(3)登録票（２枚目）'!$AC29)</f>
        <v/>
      </c>
      <c r="DK2" s="118" t="str">
        <f>IF('(3)登録票（２枚目）'!$I31="","",'(3)登録票（２枚目）'!$G$31&amp;'(3)登録票（２枚目）'!$I31)</f>
        <v/>
      </c>
      <c r="DL2" s="116" t="str">
        <f>IF('(3)登録票（２枚目）'!$M31="","",'(3)登録票（２枚目）'!$K$31&amp;'(3)登録票（２枚目）'!$M31)</f>
        <v/>
      </c>
      <c r="DM2" s="116" t="str">
        <f>IF('(3)登録票（２枚目）'!$Q31="","",'(3)登録票（２枚目）'!$O$31&amp;'(3)登録票（２枚目）'!$Q31)</f>
        <v/>
      </c>
      <c r="DN2" s="116" t="str">
        <f>IF('(3)登録票（２枚目）'!$U31="","",'(3)登録票（２枚目）'!$S$31&amp;'(3)登録票（２枚目）'!$U31)</f>
        <v/>
      </c>
      <c r="DO2" s="116" t="str">
        <f>IF('(3)登録票（２枚目）'!$Y31="","",'(3)登録票（２枚目）'!$W$31&amp;'(3)登録票（２枚目）'!$Y31)</f>
        <v/>
      </c>
      <c r="DP2" s="116" t="str">
        <f>IF('(3)登録票（２枚目）'!$AC31="","",'(3)登録票（２枚目）'!$AA$31&amp;'(3)登録票（２枚目）'!$AC31)</f>
        <v/>
      </c>
      <c r="DQ2" s="116" t="str">
        <f>IF('(3)登録票（２枚目）'!$C$34="","",'(3)登録票（２枚目）'!$C$34)</f>
        <v/>
      </c>
      <c r="DR2" s="118" t="str">
        <f>IF('(3)登録票（２枚目）'!$I33="","",'(3)登録票（２枚目）'!$G$33&amp;'(3)登録票（２枚目）'!$I33)</f>
        <v/>
      </c>
      <c r="DS2" s="116" t="str">
        <f>IF('(3)登録票（２枚目）'!$M33="","",'(3)登録票（２枚目）'!$K$33&amp;'(3)登録票（２枚目）'!$M33)</f>
        <v/>
      </c>
      <c r="DT2" s="116" t="str">
        <f>IF('(3)登録票（２枚目）'!$Q33="","",'(3)登録票（２枚目）'!$O$33&amp;'(3)登録票（２枚目）'!$Q33)</f>
        <v/>
      </c>
      <c r="DU2" s="116" t="str">
        <f>IF('(3)登録票（２枚目）'!$U33="","",'(3)登録票（２枚目）'!$S$33&amp;'(3)登録票（２枚目）'!$U33)</f>
        <v/>
      </c>
      <c r="DV2" s="116" t="str">
        <f>IF('(3)登録票（２枚目）'!$Y33="","",'(3)登録票（２枚目）'!$W$33&amp;'(3)登録票（２枚目）'!$Y33)</f>
        <v/>
      </c>
      <c r="DW2" s="116" t="str">
        <f>IF('(3)登録票（２枚目）'!$AC33="","",'(3)登録票（２枚目）'!$AA$33&amp;'(3)登録票（２枚目）'!$AC33)</f>
        <v/>
      </c>
      <c r="DX2" s="118" t="str">
        <f>IF('(3)登録票（２枚目）'!$I35="","",'(3)登録票（２枚目）'!$G$35&amp;'(3)登録票（２枚目）'!$I35)</f>
        <v/>
      </c>
      <c r="DY2" s="116" t="str">
        <f>IF('(3)登録票（２枚目）'!$M35="","",'(3)登録票（２枚目）'!$K$35&amp;'(3)登録票（２枚目）'!$M35)</f>
        <v/>
      </c>
      <c r="DZ2" s="116" t="str">
        <f>IF('(3)登録票（２枚目）'!$Q35="","",'(3)登録票（２枚目）'!$O$35&amp;'(3)登録票（２枚目）'!$Q35)</f>
        <v/>
      </c>
      <c r="EA2" s="116" t="str">
        <f>IF('(3)登録票（２枚目）'!$U35="","",'(3)登録票（２枚目）'!$S$35&amp;'(3)登録票（２枚目）'!$U35)</f>
        <v/>
      </c>
      <c r="EB2" s="116" t="str">
        <f>IF('(3)登録票（２枚目）'!$Y35="","",'(3)登録票（２枚目）'!$W$35&amp;'(3)登録票（２枚目）'!$Y35)</f>
        <v/>
      </c>
      <c r="EC2" s="116" t="str">
        <f>IF('(3)登録票（２枚目）'!$AC35="","",'(3)登録票（２枚目）'!$AA$35&amp;'(3)登録票（２枚目）'!$AC35)</f>
        <v/>
      </c>
    </row>
    <row r="3" spans="1:133" ht="13.5" customHeight="1">
      <c r="L3" s="120"/>
      <c r="BR3" s="118"/>
      <c r="BS3" s="120"/>
    </row>
    <row r="4" spans="1:133" ht="13.5" customHeight="1">
      <c r="L4" s="120"/>
      <c r="BS4" s="120"/>
    </row>
  </sheetData>
  <sheetProtection sheet="1" objects="1" scenarios="1"/>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(2)登録票（１枚目）</vt:lpstr>
      <vt:lpstr>(3)登録票（２枚目）</vt:lpstr>
      <vt:lpstr>(4)委任状登録票</vt:lpstr>
      <vt:lpstr>(5)【押印必要】使用印届及び委任状</vt:lpstr>
      <vt:lpstr>【参考】都道府県・埼玉県市町村コード</vt:lpstr>
      <vt:lpstr>【参考】申請業種コード一覧表</vt:lpstr>
      <vt:lpstr>草加市使用欄</vt:lpstr>
      <vt:lpstr>'(2)登録票（１枚目）'!Print_Area</vt:lpstr>
      <vt:lpstr>'(3)登録票（２枚目）'!Print_Area</vt:lpstr>
      <vt:lpstr>'(4)委任状登録票'!Print_Area</vt:lpstr>
      <vt:lpstr>'(5)【押印必要】使用印届及び委任状'!Print_Area</vt:lpstr>
      <vt:lpstr>【参考】申請業種コード一覧表!Print_Area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草加市役所</dc:creator>
  <cp:lastModifiedBy>草加市役所</cp:lastModifiedBy>
  <cp:lastPrinted>2025-12-02T04:18:36Z</cp:lastPrinted>
  <dcterms:created xsi:type="dcterms:W3CDTF">2011-11-17T04:32:01Z</dcterms:created>
  <dcterms:modified xsi:type="dcterms:W3CDTF">2025-12-02T05:35:25Z</dcterms:modified>
</cp:coreProperties>
</file>